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481F2B5C-CC10-D84E-8A7B-9C076B93B160}" xr6:coauthVersionLast="47" xr6:coauthVersionMax="47" xr10:uidLastSave="{00000000-0000-0000-0000-000000000000}"/>
  <bookViews>
    <workbookView xWindow="480" yWindow="1000" windowWidth="25040" windowHeight="13920" xr2:uid="{14FEB815-80CC-B146-9827-8DDF4E447862}"/>
  </bookViews>
  <sheets>
    <sheet name="Fig 7-fig supp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1" l="1"/>
  <c r="AA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Z18" i="1"/>
  <c r="AA18" i="1"/>
  <c r="Z19" i="1"/>
  <c r="AA19" i="1"/>
  <c r="Z20" i="1"/>
  <c r="AA20" i="1"/>
  <c r="C27" i="1"/>
  <c r="D27" i="1"/>
  <c r="AA27" i="1" s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C28" i="1"/>
  <c r="D28" i="1"/>
  <c r="AA28" i="1" s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AA30" i="1"/>
  <c r="C31" i="1"/>
  <c r="D31" i="1"/>
  <c r="AA31" i="1" s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C32" i="1"/>
  <c r="D32" i="1"/>
  <c r="AA32" i="1" s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AA34" i="1"/>
  <c r="C35" i="1"/>
  <c r="D35" i="1"/>
  <c r="E35" i="1"/>
  <c r="F35" i="1"/>
  <c r="AA35" i="1" s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C36" i="1"/>
  <c r="D36" i="1"/>
  <c r="AA36" i="1" s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AA38" i="1"/>
  <c r="C39" i="1"/>
  <c r="D39" i="1"/>
  <c r="E39" i="1"/>
  <c r="F39" i="1"/>
  <c r="AA39" i="1" s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C40" i="1"/>
  <c r="D40" i="1"/>
  <c r="AA40" i="1" s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Z37" i="1" l="1"/>
  <c r="Z33" i="1"/>
  <c r="Z29" i="1"/>
  <c r="Z38" i="1"/>
  <c r="R56" i="1"/>
  <c r="X54" i="1"/>
  <c r="AI54" i="1" s="1"/>
  <c r="H54" i="1"/>
  <c r="Z34" i="1"/>
  <c r="R52" i="1"/>
  <c r="X50" i="1"/>
  <c r="AI50" i="1" s="1"/>
  <c r="H50" i="1"/>
  <c r="Z30" i="1"/>
  <c r="R48" i="1"/>
  <c r="Z39" i="1"/>
  <c r="Z35" i="1"/>
  <c r="Z31" i="1"/>
  <c r="Z40" i="1"/>
  <c r="AA37" i="1"/>
  <c r="Z36" i="1"/>
  <c r="J56" i="1" s="1"/>
  <c r="Z56" i="1" s="1"/>
  <c r="AA33" i="1"/>
  <c r="Z32" i="1"/>
  <c r="N52" i="1" s="1"/>
  <c r="V50" i="1"/>
  <c r="AG50" i="1" s="1"/>
  <c r="N50" i="1"/>
  <c r="J50" i="1"/>
  <c r="Z50" i="1" s="1"/>
  <c r="F50" i="1"/>
  <c r="AA29" i="1"/>
  <c r="P48" i="1"/>
  <c r="Z28" i="1"/>
  <c r="J48" i="1" s="1"/>
  <c r="Z48" i="1" s="1"/>
  <c r="D48" i="1"/>
  <c r="Z27" i="1"/>
  <c r="F59" i="1" l="1"/>
  <c r="R59" i="1"/>
  <c r="C59" i="1"/>
  <c r="G59" i="1"/>
  <c r="K59" i="1"/>
  <c r="AA59" i="1" s="1"/>
  <c r="O59" i="1"/>
  <c r="S59" i="1"/>
  <c r="AD59" i="1" s="1"/>
  <c r="W59" i="1"/>
  <c r="AH59" i="1" s="1"/>
  <c r="M59" i="1"/>
  <c r="AC59" i="1" s="1"/>
  <c r="J59" i="1"/>
  <c r="Z59" i="1" s="1"/>
  <c r="D59" i="1"/>
  <c r="H59" i="1"/>
  <c r="L59" i="1"/>
  <c r="AB59" i="1" s="1"/>
  <c r="P59" i="1"/>
  <c r="T59" i="1"/>
  <c r="AE59" i="1" s="1"/>
  <c r="X59" i="1"/>
  <c r="AI59" i="1" s="1"/>
  <c r="I59" i="1"/>
  <c r="Y59" i="1" s="1"/>
  <c r="U59" i="1"/>
  <c r="AF59" i="1" s="1"/>
  <c r="N59" i="1"/>
  <c r="E59" i="1"/>
  <c r="Q59" i="1"/>
  <c r="V59" i="1"/>
  <c r="AG59" i="1" s="1"/>
  <c r="C51" i="1"/>
  <c r="G51" i="1"/>
  <c r="K51" i="1"/>
  <c r="AA51" i="1" s="1"/>
  <c r="O51" i="1"/>
  <c r="S51" i="1"/>
  <c r="AD51" i="1" s="1"/>
  <c r="W51" i="1"/>
  <c r="AH51" i="1" s="1"/>
  <c r="E51" i="1"/>
  <c r="D51" i="1"/>
  <c r="J51" i="1"/>
  <c r="Z51" i="1" s="1"/>
  <c r="P51" i="1"/>
  <c r="U51" i="1"/>
  <c r="AF51" i="1" s="1"/>
  <c r="F51" i="1"/>
  <c r="L51" i="1"/>
  <c r="AB51" i="1" s="1"/>
  <c r="Q51" i="1"/>
  <c r="V51" i="1"/>
  <c r="AG51" i="1" s="1"/>
  <c r="H51" i="1"/>
  <c r="M51" i="1"/>
  <c r="AC51" i="1" s="1"/>
  <c r="R51" i="1"/>
  <c r="X51" i="1"/>
  <c r="AI51" i="1" s="1"/>
  <c r="I51" i="1"/>
  <c r="Y51" i="1" s="1"/>
  <c r="N51" i="1"/>
  <c r="T51" i="1"/>
  <c r="AE51" i="1" s="1"/>
  <c r="E50" i="1"/>
  <c r="M50" i="1"/>
  <c r="AC50" i="1" s="1"/>
  <c r="U50" i="1"/>
  <c r="AF50" i="1" s="1"/>
  <c r="G50" i="1"/>
  <c r="O50" i="1"/>
  <c r="W50" i="1"/>
  <c r="AH50" i="1" s="1"/>
  <c r="I50" i="1"/>
  <c r="Y50" i="1" s="1"/>
  <c r="Q50" i="1"/>
  <c r="C50" i="1"/>
  <c r="K50" i="1"/>
  <c r="AA50" i="1" s="1"/>
  <c r="S50" i="1"/>
  <c r="AD50" i="1" s="1"/>
  <c r="P50" i="1"/>
  <c r="J52" i="1"/>
  <c r="Z52" i="1" s="1"/>
  <c r="G54" i="1"/>
  <c r="C54" i="1"/>
  <c r="I54" i="1"/>
  <c r="Y54" i="1" s="1"/>
  <c r="N54" i="1"/>
  <c r="S54" i="1"/>
  <c r="AD54" i="1" s="1"/>
  <c r="E54" i="1"/>
  <c r="J54" i="1"/>
  <c r="Z54" i="1" s="1"/>
  <c r="O54" i="1"/>
  <c r="U54" i="1"/>
  <c r="AF54" i="1" s="1"/>
  <c r="Q54" i="1"/>
  <c r="F54" i="1"/>
  <c r="R54" i="1"/>
  <c r="W54" i="1"/>
  <c r="AH54" i="1" s="1"/>
  <c r="K54" i="1"/>
  <c r="AA54" i="1" s="1"/>
  <c r="V54" i="1"/>
  <c r="AG54" i="1" s="1"/>
  <c r="M54" i="1"/>
  <c r="AC54" i="1" s="1"/>
  <c r="P54" i="1"/>
  <c r="C58" i="1"/>
  <c r="G58" i="1"/>
  <c r="K58" i="1"/>
  <c r="AA58" i="1" s="1"/>
  <c r="O58" i="1"/>
  <c r="S58" i="1"/>
  <c r="AD58" i="1" s="1"/>
  <c r="D58" i="1"/>
  <c r="H58" i="1"/>
  <c r="L58" i="1"/>
  <c r="AB58" i="1" s="1"/>
  <c r="P58" i="1"/>
  <c r="T58" i="1"/>
  <c r="AE58" i="1" s="1"/>
  <c r="X58" i="1"/>
  <c r="AI58" i="1" s="1"/>
  <c r="N58" i="1"/>
  <c r="V58" i="1"/>
  <c r="AG58" i="1" s="1"/>
  <c r="E58" i="1"/>
  <c r="I58" i="1"/>
  <c r="Y58" i="1" s="1"/>
  <c r="M58" i="1"/>
  <c r="AC58" i="1" s="1"/>
  <c r="Q58" i="1"/>
  <c r="U58" i="1"/>
  <c r="AF58" i="1" s="1"/>
  <c r="J58" i="1"/>
  <c r="Z58" i="1" s="1"/>
  <c r="R58" i="1"/>
  <c r="W58" i="1"/>
  <c r="AH58" i="1" s="1"/>
  <c r="F58" i="1"/>
  <c r="G48" i="1"/>
  <c r="O48" i="1"/>
  <c r="W48" i="1"/>
  <c r="AH48" i="1" s="1"/>
  <c r="I48" i="1"/>
  <c r="Y48" i="1" s="1"/>
  <c r="Q48" i="1"/>
  <c r="C48" i="1"/>
  <c r="K48" i="1"/>
  <c r="AA48" i="1" s="1"/>
  <c r="S48" i="1"/>
  <c r="AD48" i="1" s="1"/>
  <c r="E48" i="1"/>
  <c r="M48" i="1"/>
  <c r="AC48" i="1" s="1"/>
  <c r="U48" i="1"/>
  <c r="AF48" i="1" s="1"/>
  <c r="T48" i="1"/>
  <c r="AE48" i="1" s="1"/>
  <c r="H48" i="1"/>
  <c r="X48" i="1"/>
  <c r="AI48" i="1" s="1"/>
  <c r="C47" i="1"/>
  <c r="G47" i="1"/>
  <c r="K47" i="1"/>
  <c r="AA47" i="1" s="1"/>
  <c r="O47" i="1"/>
  <c r="S47" i="1"/>
  <c r="AD47" i="1" s="1"/>
  <c r="W47" i="1"/>
  <c r="AH47" i="1" s="1"/>
  <c r="E47" i="1"/>
  <c r="I47" i="1"/>
  <c r="Y47" i="1" s="1"/>
  <c r="M47" i="1"/>
  <c r="AC47" i="1" s="1"/>
  <c r="Q47" i="1"/>
  <c r="U47" i="1"/>
  <c r="AF47" i="1" s="1"/>
  <c r="H47" i="1"/>
  <c r="P47" i="1"/>
  <c r="X47" i="1"/>
  <c r="AI47" i="1" s="1"/>
  <c r="J47" i="1"/>
  <c r="Z47" i="1" s="1"/>
  <c r="R47" i="1"/>
  <c r="D47" i="1"/>
  <c r="L47" i="1"/>
  <c r="AB47" i="1" s="1"/>
  <c r="T47" i="1"/>
  <c r="AE47" i="1" s="1"/>
  <c r="F47" i="1"/>
  <c r="N47" i="1"/>
  <c r="V47" i="1"/>
  <c r="AG47" i="1" s="1"/>
  <c r="L48" i="1"/>
  <c r="AB48" i="1" s="1"/>
  <c r="R50" i="1"/>
  <c r="G56" i="1"/>
  <c r="L56" i="1"/>
  <c r="AB56" i="1" s="1"/>
  <c r="Q56" i="1"/>
  <c r="W56" i="1"/>
  <c r="AH56" i="1" s="1"/>
  <c r="C56" i="1"/>
  <c r="H56" i="1"/>
  <c r="M56" i="1"/>
  <c r="AC56" i="1" s="1"/>
  <c r="S56" i="1"/>
  <c r="AD56" i="1" s="1"/>
  <c r="X56" i="1"/>
  <c r="AI56" i="1" s="1"/>
  <c r="D56" i="1"/>
  <c r="O56" i="1"/>
  <c r="E56" i="1"/>
  <c r="P56" i="1"/>
  <c r="K56" i="1"/>
  <c r="AA56" i="1" s="1"/>
  <c r="I56" i="1"/>
  <c r="Y56" i="1" s="1"/>
  <c r="T56" i="1"/>
  <c r="AE56" i="1" s="1"/>
  <c r="U56" i="1"/>
  <c r="AF56" i="1" s="1"/>
  <c r="C55" i="1"/>
  <c r="G55" i="1"/>
  <c r="K55" i="1"/>
  <c r="AA55" i="1" s="1"/>
  <c r="O55" i="1"/>
  <c r="S55" i="1"/>
  <c r="AD55" i="1" s="1"/>
  <c r="W55" i="1"/>
  <c r="AH55" i="1" s="1"/>
  <c r="H55" i="1"/>
  <c r="M55" i="1"/>
  <c r="AC55" i="1" s="1"/>
  <c r="R55" i="1"/>
  <c r="X55" i="1"/>
  <c r="AI55" i="1" s="1"/>
  <c r="D55" i="1"/>
  <c r="I55" i="1"/>
  <c r="Y55" i="1" s="1"/>
  <c r="N55" i="1"/>
  <c r="T55" i="1"/>
  <c r="AE55" i="1" s="1"/>
  <c r="E55" i="1"/>
  <c r="P55" i="1"/>
  <c r="F55" i="1"/>
  <c r="Q55" i="1"/>
  <c r="J55" i="1"/>
  <c r="Z55" i="1" s="1"/>
  <c r="U55" i="1"/>
  <c r="AF55" i="1" s="1"/>
  <c r="L55" i="1"/>
  <c r="AB55" i="1" s="1"/>
  <c r="V55" i="1"/>
  <c r="AG55" i="1" s="1"/>
  <c r="N48" i="1"/>
  <c r="D50" i="1"/>
  <c r="T50" i="1"/>
  <c r="AE50" i="1" s="1"/>
  <c r="D54" i="1"/>
  <c r="T54" i="1"/>
  <c r="AE54" i="1" s="1"/>
  <c r="N56" i="1"/>
  <c r="E49" i="1"/>
  <c r="I49" i="1"/>
  <c r="Y49" i="1" s="1"/>
  <c r="M49" i="1"/>
  <c r="AC49" i="1" s="1"/>
  <c r="Q49" i="1"/>
  <c r="U49" i="1"/>
  <c r="AF49" i="1" s="1"/>
  <c r="C49" i="1"/>
  <c r="G49" i="1"/>
  <c r="K49" i="1"/>
  <c r="AA49" i="1" s="1"/>
  <c r="O49" i="1"/>
  <c r="S49" i="1"/>
  <c r="AD49" i="1" s="1"/>
  <c r="W49" i="1"/>
  <c r="AH49" i="1" s="1"/>
  <c r="F49" i="1"/>
  <c r="N49" i="1"/>
  <c r="V49" i="1"/>
  <c r="AG49" i="1" s="1"/>
  <c r="H49" i="1"/>
  <c r="P49" i="1"/>
  <c r="X49" i="1"/>
  <c r="AI49" i="1" s="1"/>
  <c r="J49" i="1"/>
  <c r="Z49" i="1" s="1"/>
  <c r="R49" i="1"/>
  <c r="D49" i="1"/>
  <c r="L49" i="1"/>
  <c r="AB49" i="1" s="1"/>
  <c r="T49" i="1"/>
  <c r="AE49" i="1" s="1"/>
  <c r="E53" i="1"/>
  <c r="I53" i="1"/>
  <c r="Y53" i="1" s="1"/>
  <c r="M53" i="1"/>
  <c r="AC53" i="1" s="1"/>
  <c r="Q53" i="1"/>
  <c r="U53" i="1"/>
  <c r="AF53" i="1" s="1"/>
  <c r="C53" i="1"/>
  <c r="H53" i="1"/>
  <c r="N53" i="1"/>
  <c r="S53" i="1"/>
  <c r="AD53" i="1" s="1"/>
  <c r="X53" i="1"/>
  <c r="AI53" i="1" s="1"/>
  <c r="D53" i="1"/>
  <c r="J53" i="1"/>
  <c r="Z53" i="1" s="1"/>
  <c r="O53" i="1"/>
  <c r="T53" i="1"/>
  <c r="AE53" i="1" s="1"/>
  <c r="F53" i="1"/>
  <c r="K53" i="1"/>
  <c r="AA53" i="1" s="1"/>
  <c r="P53" i="1"/>
  <c r="V53" i="1"/>
  <c r="AG53" i="1" s="1"/>
  <c r="G53" i="1"/>
  <c r="L53" i="1"/>
  <c r="AB53" i="1" s="1"/>
  <c r="R53" i="1"/>
  <c r="W53" i="1"/>
  <c r="AH53" i="1" s="1"/>
  <c r="D52" i="1"/>
  <c r="I52" i="1"/>
  <c r="Y52" i="1" s="1"/>
  <c r="O52" i="1"/>
  <c r="T52" i="1"/>
  <c r="AE52" i="1" s="1"/>
  <c r="E52" i="1"/>
  <c r="K52" i="1"/>
  <c r="AA52" i="1" s="1"/>
  <c r="P52" i="1"/>
  <c r="U52" i="1"/>
  <c r="AF52" i="1" s="1"/>
  <c r="G52" i="1"/>
  <c r="L52" i="1"/>
  <c r="AB52" i="1" s="1"/>
  <c r="Q52" i="1"/>
  <c r="W52" i="1"/>
  <c r="AH52" i="1" s="1"/>
  <c r="C52" i="1"/>
  <c r="H52" i="1"/>
  <c r="M52" i="1"/>
  <c r="AC52" i="1" s="1"/>
  <c r="S52" i="1"/>
  <c r="AD52" i="1" s="1"/>
  <c r="X52" i="1"/>
  <c r="AI52" i="1" s="1"/>
  <c r="Q60" i="1"/>
  <c r="F60" i="1"/>
  <c r="J60" i="1"/>
  <c r="Z60" i="1" s="1"/>
  <c r="N60" i="1"/>
  <c r="R60" i="1"/>
  <c r="V60" i="1"/>
  <c r="AG60" i="1" s="1"/>
  <c r="L60" i="1"/>
  <c r="AB60" i="1" s="1"/>
  <c r="T60" i="1"/>
  <c r="AE60" i="1" s="1"/>
  <c r="I60" i="1"/>
  <c r="Y60" i="1" s="1"/>
  <c r="C60" i="1"/>
  <c r="G60" i="1"/>
  <c r="K60" i="1"/>
  <c r="AA60" i="1" s="1"/>
  <c r="O60" i="1"/>
  <c r="S60" i="1"/>
  <c r="AD60" i="1" s="1"/>
  <c r="W60" i="1"/>
  <c r="AH60" i="1" s="1"/>
  <c r="H60" i="1"/>
  <c r="P60" i="1"/>
  <c r="X60" i="1"/>
  <c r="AI60" i="1" s="1"/>
  <c r="M60" i="1"/>
  <c r="AC60" i="1" s="1"/>
  <c r="D60" i="1"/>
  <c r="E60" i="1"/>
  <c r="U60" i="1"/>
  <c r="AF60" i="1" s="1"/>
  <c r="F48" i="1"/>
  <c r="V48" i="1"/>
  <c r="AG48" i="1" s="1"/>
  <c r="L50" i="1"/>
  <c r="AB50" i="1" s="1"/>
  <c r="F52" i="1"/>
  <c r="V52" i="1"/>
  <c r="AG52" i="1" s="1"/>
  <c r="L54" i="1"/>
  <c r="AB54" i="1" s="1"/>
  <c r="F56" i="1"/>
  <c r="V56" i="1"/>
  <c r="AG56" i="1" s="1"/>
  <c r="E57" i="1"/>
  <c r="I57" i="1"/>
  <c r="Y57" i="1" s="1"/>
  <c r="F57" i="1"/>
  <c r="K57" i="1"/>
  <c r="AA57" i="1" s="1"/>
  <c r="O57" i="1"/>
  <c r="S57" i="1"/>
  <c r="AD57" i="1" s="1"/>
  <c r="W57" i="1"/>
  <c r="AH57" i="1" s="1"/>
  <c r="C57" i="1"/>
  <c r="J57" i="1"/>
  <c r="Z57" i="1" s="1"/>
  <c r="P57" i="1"/>
  <c r="U57" i="1"/>
  <c r="AF57" i="1" s="1"/>
  <c r="D57" i="1"/>
  <c r="L57" i="1"/>
  <c r="AB57" i="1" s="1"/>
  <c r="Q57" i="1"/>
  <c r="V57" i="1"/>
  <c r="AG57" i="1" s="1"/>
  <c r="T57" i="1"/>
  <c r="AE57" i="1" s="1"/>
  <c r="G57" i="1"/>
  <c r="M57" i="1"/>
  <c r="AC57" i="1" s="1"/>
  <c r="R57" i="1"/>
  <c r="X57" i="1"/>
  <c r="AI57" i="1" s="1"/>
  <c r="H57" i="1"/>
  <c r="N57" i="1"/>
</calcChain>
</file>

<file path=xl/sharedStrings.xml><?xml version="1.0" encoding="utf-8"?>
<sst xmlns="http://schemas.openxmlformats.org/spreadsheetml/2006/main" count="376" uniqueCount="54">
  <si>
    <t>Fasn</t>
  </si>
  <si>
    <t>Acsl5</t>
  </si>
  <si>
    <t>Acsl4</t>
  </si>
  <si>
    <t>Acsl3</t>
  </si>
  <si>
    <t>Acacb</t>
  </si>
  <si>
    <t>Acaca</t>
  </si>
  <si>
    <t>Fatty acid biosynthesis</t>
    <phoneticPr fontId="0"/>
  </si>
  <si>
    <t>Scd2</t>
  </si>
  <si>
    <t>Fads2</t>
  </si>
  <si>
    <t>Fads1</t>
  </si>
  <si>
    <t>Elovl6</t>
  </si>
  <si>
    <t>Acot7</t>
  </si>
  <si>
    <t>Acot5</t>
  </si>
  <si>
    <t>Acot4</t>
  </si>
  <si>
    <t>Acot3</t>
  </si>
  <si>
    <t>Biosynthesis of unsaturated fatty acids</t>
    <phoneticPr fontId="0"/>
  </si>
  <si>
    <t>Z score</t>
  </si>
  <si>
    <t>GeneName</t>
  </si>
  <si>
    <t>X613</t>
  </si>
  <si>
    <t>X351</t>
  </si>
  <si>
    <t>X274</t>
  </si>
  <si>
    <t>X213</t>
  </si>
  <si>
    <t>X187</t>
  </si>
  <si>
    <t>X175</t>
  </si>
  <si>
    <t>B</t>
  </si>
  <si>
    <t>X325</t>
  </si>
  <si>
    <t>X298</t>
  </si>
  <si>
    <t>X268</t>
  </si>
  <si>
    <t>X183</t>
  </si>
  <si>
    <t>X609</t>
  </si>
  <si>
    <t>X610</t>
  </si>
  <si>
    <t>X311</t>
  </si>
  <si>
    <t>X186</t>
  </si>
  <si>
    <t>X201</t>
  </si>
  <si>
    <t>A</t>
  </si>
  <si>
    <t>X339</t>
  </si>
  <si>
    <t>X296</t>
  </si>
  <si>
    <t>X291</t>
  </si>
  <si>
    <t>X210</t>
  </si>
  <si>
    <t>X181</t>
  </si>
  <si>
    <t>Mouse ID</t>
  </si>
  <si>
    <t>CR</t>
  </si>
  <si>
    <t>AL</t>
  </si>
  <si>
    <t>Diet</t>
  </si>
  <si>
    <t>Female</t>
  </si>
  <si>
    <t>Male</t>
  </si>
  <si>
    <t>Sex</t>
  </si>
  <si>
    <t>STDEV</t>
    <phoneticPr fontId="0"/>
  </si>
  <si>
    <t>Average</t>
    <phoneticPr fontId="0"/>
  </si>
  <si>
    <t>Log(2) for normalised counts</t>
  </si>
  <si>
    <t>Counts.normalised</t>
  </si>
  <si>
    <t>Normalised counts from RNAseq</t>
  </si>
  <si>
    <t>Figure 7-figure supplement 1D - RNAseq data</t>
  </si>
  <si>
    <t>Z scores shown in heatmaps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</si>
</sst>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259CD-C26C-FF42-AA07-F0314FF5E741}">
  <dimension ref="A1:AI60"/>
  <sheetViews>
    <sheetView tabSelected="1" workbookViewId="0">
      <selection activeCell="A44" sqref="A44"/>
    </sheetView>
  </sheetViews>
  <sheetFormatPr baseColWidth="10" defaultRowHeight="16" x14ac:dyDescent="0.2"/>
  <cols>
    <col min="1" max="1" width="33.5" bestFit="1" customWidth="1"/>
  </cols>
  <sheetData>
    <row r="1" spans="1:27" x14ac:dyDescent="0.2">
      <c r="A1" t="s">
        <v>52</v>
      </c>
    </row>
    <row r="3" spans="1:27" x14ac:dyDescent="0.2">
      <c r="A3" t="s">
        <v>51</v>
      </c>
      <c r="B3" t="s">
        <v>46</v>
      </c>
      <c r="C3" s="8" t="s">
        <v>45</v>
      </c>
      <c r="D3" s="7" t="s">
        <v>45</v>
      </c>
      <c r="E3" s="7" t="s">
        <v>45</v>
      </c>
      <c r="F3" s="7" t="s">
        <v>45</v>
      </c>
      <c r="G3" s="7" t="s">
        <v>45</v>
      </c>
      <c r="H3" s="7" t="s">
        <v>45</v>
      </c>
      <c r="I3" s="7" t="s">
        <v>45</v>
      </c>
      <c r="J3" s="7" t="s">
        <v>45</v>
      </c>
      <c r="K3" s="7" t="s">
        <v>45</v>
      </c>
      <c r="L3" s="7" t="s">
        <v>45</v>
      </c>
      <c r="M3" s="6" t="s">
        <v>45</v>
      </c>
      <c r="N3" s="8" t="s">
        <v>44</v>
      </c>
      <c r="O3" s="7" t="s">
        <v>44</v>
      </c>
      <c r="P3" s="7" t="s">
        <v>44</v>
      </c>
      <c r="Q3" s="7" t="s">
        <v>44</v>
      </c>
      <c r="R3" s="7" t="s">
        <v>44</v>
      </c>
      <c r="S3" s="7" t="s">
        <v>44</v>
      </c>
      <c r="T3" s="7" t="s">
        <v>44</v>
      </c>
      <c r="U3" s="7" t="s">
        <v>44</v>
      </c>
      <c r="V3" s="7" t="s">
        <v>44</v>
      </c>
      <c r="W3" s="7" t="s">
        <v>44</v>
      </c>
      <c r="X3" s="6" t="s">
        <v>44</v>
      </c>
    </row>
    <row r="4" spans="1:27" x14ac:dyDescent="0.2">
      <c r="B4" t="s">
        <v>43</v>
      </c>
      <c r="C4" s="5" t="s">
        <v>42</v>
      </c>
      <c r="D4" t="s">
        <v>42</v>
      </c>
      <c r="E4" t="s">
        <v>42</v>
      </c>
      <c r="F4" t="s">
        <v>42</v>
      </c>
      <c r="G4" t="s">
        <v>42</v>
      </c>
      <c r="H4" t="s">
        <v>42</v>
      </c>
      <c r="I4" t="s">
        <v>41</v>
      </c>
      <c r="J4" t="s">
        <v>41</v>
      </c>
      <c r="K4" t="s">
        <v>41</v>
      </c>
      <c r="L4" t="s">
        <v>41</v>
      </c>
      <c r="M4" s="4" t="s">
        <v>41</v>
      </c>
      <c r="N4" s="5" t="s">
        <v>42</v>
      </c>
      <c r="O4" t="s">
        <v>42</v>
      </c>
      <c r="P4" t="s">
        <v>42</v>
      </c>
      <c r="Q4" t="s">
        <v>42</v>
      </c>
      <c r="R4" t="s">
        <v>42</v>
      </c>
      <c r="S4" t="s">
        <v>41</v>
      </c>
      <c r="T4" t="s">
        <v>41</v>
      </c>
      <c r="U4" t="s">
        <v>41</v>
      </c>
      <c r="V4" t="s">
        <v>41</v>
      </c>
      <c r="W4" t="s">
        <v>41</v>
      </c>
      <c r="X4" s="4" t="s">
        <v>41</v>
      </c>
    </row>
    <row r="5" spans="1:27" x14ac:dyDescent="0.2">
      <c r="B5" t="s">
        <v>40</v>
      </c>
      <c r="C5" s="5" t="s">
        <v>39</v>
      </c>
      <c r="D5" t="s">
        <v>38</v>
      </c>
      <c r="E5" t="s">
        <v>37</v>
      </c>
      <c r="F5" t="s">
        <v>36</v>
      </c>
      <c r="G5" t="s">
        <v>35</v>
      </c>
      <c r="H5" t="s">
        <v>34</v>
      </c>
      <c r="I5" t="s">
        <v>28</v>
      </c>
      <c r="J5" t="s">
        <v>27</v>
      </c>
      <c r="K5" t="s">
        <v>26</v>
      </c>
      <c r="L5" t="s">
        <v>25</v>
      </c>
      <c r="M5" s="4" t="s">
        <v>24</v>
      </c>
      <c r="N5" s="5" t="s">
        <v>33</v>
      </c>
      <c r="O5" t="s">
        <v>32</v>
      </c>
      <c r="P5" t="s">
        <v>31</v>
      </c>
      <c r="Q5" t="s">
        <v>30</v>
      </c>
      <c r="R5" t="s">
        <v>29</v>
      </c>
      <c r="S5" t="s">
        <v>23</v>
      </c>
      <c r="T5" t="s">
        <v>22</v>
      </c>
      <c r="U5" t="s">
        <v>21</v>
      </c>
      <c r="V5" t="s">
        <v>20</v>
      </c>
      <c r="W5" t="s">
        <v>19</v>
      </c>
      <c r="X5" s="4" t="s">
        <v>18</v>
      </c>
    </row>
    <row r="6" spans="1:27" x14ac:dyDescent="0.2">
      <c r="B6" t="s">
        <v>17</v>
      </c>
      <c r="C6" s="5" t="s">
        <v>50</v>
      </c>
      <c r="D6" t="s">
        <v>50</v>
      </c>
      <c r="E6" t="s">
        <v>50</v>
      </c>
      <c r="F6" t="s">
        <v>50</v>
      </c>
      <c r="G6" t="s">
        <v>50</v>
      </c>
      <c r="H6" t="s">
        <v>50</v>
      </c>
      <c r="I6" t="s">
        <v>50</v>
      </c>
      <c r="J6" t="s">
        <v>50</v>
      </c>
      <c r="K6" t="s">
        <v>50</v>
      </c>
      <c r="L6" t="s">
        <v>50</v>
      </c>
      <c r="M6" s="4" t="s">
        <v>50</v>
      </c>
      <c r="N6" s="5" t="s">
        <v>50</v>
      </c>
      <c r="O6" t="s">
        <v>50</v>
      </c>
      <c r="P6" t="s">
        <v>50</v>
      </c>
      <c r="Q6" t="s">
        <v>50</v>
      </c>
      <c r="R6" t="s">
        <v>50</v>
      </c>
      <c r="S6" t="s">
        <v>50</v>
      </c>
      <c r="T6" t="s">
        <v>50</v>
      </c>
      <c r="U6" t="s">
        <v>50</v>
      </c>
      <c r="V6" t="s">
        <v>50</v>
      </c>
      <c r="W6" t="s">
        <v>50</v>
      </c>
      <c r="X6" s="4" t="s">
        <v>50</v>
      </c>
      <c r="Z6" t="s">
        <v>48</v>
      </c>
      <c r="AA6" t="s">
        <v>47</v>
      </c>
    </row>
    <row r="7" spans="1:27" x14ac:dyDescent="0.2">
      <c r="A7" s="8" t="s">
        <v>15</v>
      </c>
      <c r="B7" s="7" t="s">
        <v>14</v>
      </c>
      <c r="C7" s="8">
        <v>442.92941475697802</v>
      </c>
      <c r="D7" s="7">
        <v>327.64502193893497</v>
      </c>
      <c r="E7" s="7">
        <v>806.168228303879</v>
      </c>
      <c r="F7" s="7">
        <v>1707.83542614721</v>
      </c>
      <c r="G7" s="7">
        <v>579.80160261533604</v>
      </c>
      <c r="H7" s="7">
        <v>813.51349722328598</v>
      </c>
      <c r="I7" s="7">
        <v>9201.2390931477694</v>
      </c>
      <c r="J7" s="7">
        <v>3665.5580271264998</v>
      </c>
      <c r="K7" s="7">
        <v>5891.8175234826804</v>
      </c>
      <c r="L7" s="7">
        <v>3724.24161178751</v>
      </c>
      <c r="M7" s="6">
        <v>6114.5265750313001</v>
      </c>
      <c r="N7" s="8">
        <v>4339.4720514544597</v>
      </c>
      <c r="O7" s="7">
        <v>1959.21416885391</v>
      </c>
      <c r="P7" s="7">
        <v>4247.1377831461004</v>
      </c>
      <c r="Q7" s="7">
        <v>2906.2929956555699</v>
      </c>
      <c r="R7" s="7">
        <v>1805.24673916797</v>
      </c>
      <c r="S7" s="7">
        <v>6337.2395323144101</v>
      </c>
      <c r="T7" s="7">
        <v>11363.626650345001</v>
      </c>
      <c r="U7" s="7">
        <v>7110.4036413337299</v>
      </c>
      <c r="V7" s="7">
        <v>11110.7149797159</v>
      </c>
      <c r="W7" s="7">
        <v>7690.4826594208298</v>
      </c>
      <c r="X7" s="6">
        <v>8532.1831269495797</v>
      </c>
      <c r="Z7">
        <f>AVERAGE(C7:X7)</f>
        <v>4576.2404704508554</v>
      </c>
      <c r="AA7">
        <f>STDEV(C7:X7)</f>
        <v>3490.5856967471736</v>
      </c>
    </row>
    <row r="8" spans="1:27" x14ac:dyDescent="0.2">
      <c r="A8" s="5"/>
      <c r="B8" t="s">
        <v>13</v>
      </c>
      <c r="C8" s="5">
        <v>519.29655523231997</v>
      </c>
      <c r="D8">
        <v>392.38924783106</v>
      </c>
      <c r="E8">
        <v>585.74754816003394</v>
      </c>
      <c r="F8">
        <v>595.09609331358001</v>
      </c>
      <c r="G8">
        <v>527.09236601394196</v>
      </c>
      <c r="H8">
        <v>671.09986341681201</v>
      </c>
      <c r="I8">
        <v>1950.03477654928</v>
      </c>
      <c r="J8">
        <v>1266.6166371836</v>
      </c>
      <c r="K8">
        <v>1647.5816751138</v>
      </c>
      <c r="L8">
        <v>1480.9100338835501</v>
      </c>
      <c r="M8" s="4">
        <v>1574.2170804504001</v>
      </c>
      <c r="N8" s="5">
        <v>1051.7040247861901</v>
      </c>
      <c r="O8">
        <v>721.70628088355295</v>
      </c>
      <c r="P8">
        <v>1319.6530441703401</v>
      </c>
      <c r="Q8">
        <v>892.63968578441495</v>
      </c>
      <c r="R8">
        <v>742.08968304723703</v>
      </c>
      <c r="S8">
        <v>1729.8798366531801</v>
      </c>
      <c r="T8">
        <v>3048.02600217798</v>
      </c>
      <c r="U8">
        <v>2141.1787637460202</v>
      </c>
      <c r="V8">
        <v>2289.37528272706</v>
      </c>
      <c r="W8">
        <v>1455.3546749191601</v>
      </c>
      <c r="X8" s="4">
        <v>1922.3837403084301</v>
      </c>
      <c r="Z8">
        <f>AVERAGE(C8:X8)</f>
        <v>1296.5487680159972</v>
      </c>
      <c r="AA8">
        <f>STDEV(C8:X8)</f>
        <v>700.24952524589435</v>
      </c>
    </row>
    <row r="9" spans="1:27" x14ac:dyDescent="0.2">
      <c r="A9" s="5"/>
      <c r="B9" t="s">
        <v>12</v>
      </c>
      <c r="C9" s="5">
        <v>5.4547957482386504</v>
      </c>
      <c r="D9">
        <v>5.8858387174658899</v>
      </c>
      <c r="E9">
        <v>3.06139833533119</v>
      </c>
      <c r="F9">
        <v>9.0361662759111905</v>
      </c>
      <c r="G9">
        <v>6.7084482947229001</v>
      </c>
      <c r="H9">
        <v>1.9508716959790999</v>
      </c>
      <c r="I9">
        <v>51.675921578555901</v>
      </c>
      <c r="J9">
        <v>24.4167062589609</v>
      </c>
      <c r="K9">
        <v>44.999127067043602</v>
      </c>
      <c r="L9">
        <v>31.1192466947101</v>
      </c>
      <c r="M9" s="4">
        <v>38.4943687626225</v>
      </c>
      <c r="N9" s="5">
        <v>30.539499812303301</v>
      </c>
      <c r="O9">
        <v>14.558916329063001</v>
      </c>
      <c r="P9">
        <v>39.169913678554302</v>
      </c>
      <c r="Q9">
        <v>25.027280909843402</v>
      </c>
      <c r="R9">
        <v>15.1446874091273</v>
      </c>
      <c r="S9">
        <v>36.745813523678599</v>
      </c>
      <c r="T9">
        <v>105.00468844418501</v>
      </c>
      <c r="U9">
        <v>60.923856517784799</v>
      </c>
      <c r="V9">
        <v>58.924849049092998</v>
      </c>
      <c r="W9">
        <v>55.508164001684101</v>
      </c>
      <c r="X9" s="4">
        <v>44.453889164377799</v>
      </c>
      <c r="Z9">
        <f>AVERAGE(C9:X9)</f>
        <v>32.218384012238019</v>
      </c>
      <c r="AA9">
        <f>STDEV(C9:X9)</f>
        <v>25.129615490584744</v>
      </c>
    </row>
    <row r="10" spans="1:27" x14ac:dyDescent="0.2">
      <c r="A10" s="5"/>
      <c r="B10" t="s">
        <v>11</v>
      </c>
      <c r="C10" s="5">
        <v>634.93822509497897</v>
      </c>
      <c r="D10">
        <v>565.04051687672597</v>
      </c>
      <c r="E10">
        <v>700.03975267906401</v>
      </c>
      <c r="F10">
        <v>1024.95943186764</v>
      </c>
      <c r="G10">
        <v>521.34226747560797</v>
      </c>
      <c r="H10">
        <v>558.92474089801306</v>
      </c>
      <c r="I10">
        <v>1151.49553555235</v>
      </c>
      <c r="J10">
        <v>1048.90100637453</v>
      </c>
      <c r="K10">
        <v>1111.6829800426401</v>
      </c>
      <c r="L10">
        <v>1127.6150567024299</v>
      </c>
      <c r="M10" s="4">
        <v>1128.4928105674101</v>
      </c>
      <c r="N10" s="5">
        <v>610.78999624606502</v>
      </c>
      <c r="O10">
        <v>597.95549208651698</v>
      </c>
      <c r="P10">
        <v>613.66198096401797</v>
      </c>
      <c r="Q10">
        <v>593.355118237537</v>
      </c>
      <c r="R10">
        <v>575.49812154683696</v>
      </c>
      <c r="S10">
        <v>780.14188711809902</v>
      </c>
      <c r="T10">
        <v>995.13617580589698</v>
      </c>
      <c r="U10">
        <v>1140.84834543787</v>
      </c>
      <c r="V10">
        <v>1297.3126602120001</v>
      </c>
      <c r="W10">
        <v>840.42829558799804</v>
      </c>
      <c r="X10" s="4">
        <v>1031.3302286135599</v>
      </c>
      <c r="Z10">
        <f>AVERAGE(C10:X10)</f>
        <v>847.72230118126311</v>
      </c>
      <c r="AA10">
        <f>STDEV(C10:X10)</f>
        <v>257.10532882353147</v>
      </c>
    </row>
    <row r="11" spans="1:27" x14ac:dyDescent="0.2">
      <c r="A11" s="5"/>
      <c r="B11" t="s">
        <v>10</v>
      </c>
      <c r="C11" s="5">
        <v>1202.2369829117999</v>
      </c>
      <c r="D11">
        <v>630.76571588842796</v>
      </c>
      <c r="E11">
        <v>971.48373841176306</v>
      </c>
      <c r="F11">
        <v>735.80211103848296</v>
      </c>
      <c r="G11">
        <v>456.17448404115697</v>
      </c>
      <c r="H11">
        <v>1158.81778741159</v>
      </c>
      <c r="I11">
        <v>10200.631916129299</v>
      </c>
      <c r="J11">
        <v>68533.625017860002</v>
      </c>
      <c r="K11">
        <v>7792.0079346319299</v>
      </c>
      <c r="L11">
        <v>3106.4330377013498</v>
      </c>
      <c r="M11" s="4">
        <v>5248.4032778722903</v>
      </c>
      <c r="N11" s="5">
        <v>839.83624483833898</v>
      </c>
      <c r="O11">
        <v>1076.31988575573</v>
      </c>
      <c r="P11">
        <v>2260.66358944799</v>
      </c>
      <c r="Q11">
        <v>838.41391047975401</v>
      </c>
      <c r="R11">
        <v>549.24733003768301</v>
      </c>
      <c r="S11">
        <v>6685.8536606159796</v>
      </c>
      <c r="T11">
        <v>9147.9313895961204</v>
      </c>
      <c r="U11">
        <v>13923.066500008001</v>
      </c>
      <c r="V11">
        <v>26015.803845740498</v>
      </c>
      <c r="W11">
        <v>14589.9739818177</v>
      </c>
      <c r="X11" s="4">
        <v>10553.3532876233</v>
      </c>
      <c r="Z11">
        <f>AVERAGE(C11:X11)</f>
        <v>8478.0384377208702</v>
      </c>
      <c r="AA11">
        <f>STDEV(C11:X11)</f>
        <v>14886.367712073668</v>
      </c>
    </row>
    <row r="12" spans="1:27" x14ac:dyDescent="0.2">
      <c r="A12" s="5"/>
      <c r="B12" t="s">
        <v>9</v>
      </c>
      <c r="C12" s="5">
        <v>13742.812408112501</v>
      </c>
      <c r="D12">
        <v>11639.2460637888</v>
      </c>
      <c r="E12">
        <v>16541.755671906201</v>
      </c>
      <c r="F12">
        <v>15267.2483636002</v>
      </c>
      <c r="G12">
        <v>13410.1881411511</v>
      </c>
      <c r="H12">
        <v>10175.746766226999</v>
      </c>
      <c r="I12">
        <v>34578.991675160098</v>
      </c>
      <c r="J12">
        <v>26739.3454418445</v>
      </c>
      <c r="K12">
        <v>27002.544362526201</v>
      </c>
      <c r="L12">
        <v>15400.366026035001</v>
      </c>
      <c r="M12" s="4">
        <v>24030.616204919199</v>
      </c>
      <c r="N12" s="5">
        <v>15983.610714264199</v>
      </c>
      <c r="O12">
        <v>9677.5196684471794</v>
      </c>
      <c r="P12">
        <v>24172.4998246297</v>
      </c>
      <c r="Q12">
        <v>13147.664904637701</v>
      </c>
      <c r="R12">
        <v>18822.827157890701</v>
      </c>
      <c r="S12">
        <v>34290.4394200194</v>
      </c>
      <c r="T12">
        <v>33803.802912903098</v>
      </c>
      <c r="U12">
        <v>34179.266149324401</v>
      </c>
      <c r="V12">
        <v>28214.376902064101</v>
      </c>
      <c r="W12">
        <v>26124.3969983551</v>
      </c>
      <c r="X12" s="4">
        <v>35122.523896673098</v>
      </c>
      <c r="Z12">
        <f>AVERAGE(C12:X12)</f>
        <v>21912.172257930884</v>
      </c>
      <c r="AA12">
        <f>STDEV(C12:X12)</f>
        <v>8904.8963433753524</v>
      </c>
    </row>
    <row r="13" spans="1:27" x14ac:dyDescent="0.2">
      <c r="A13" s="5"/>
      <c r="B13" t="s">
        <v>8</v>
      </c>
      <c r="C13" s="5">
        <v>13978.459584436399</v>
      </c>
      <c r="D13">
        <v>13425.5981145397</v>
      </c>
      <c r="E13">
        <v>19262.318325903801</v>
      </c>
      <c r="F13">
        <v>14712.16957808</v>
      </c>
      <c r="G13">
        <v>14556.3744497923</v>
      </c>
      <c r="H13">
        <v>10419.6057282244</v>
      </c>
      <c r="I13">
        <v>41938.422921857098</v>
      </c>
      <c r="J13">
        <v>26379.1990245249</v>
      </c>
      <c r="K13">
        <v>30268.049197186901</v>
      </c>
      <c r="L13">
        <v>16198.4831765582</v>
      </c>
      <c r="M13" s="4">
        <v>30913.004135794399</v>
      </c>
      <c r="N13" s="5">
        <v>14834.5620338263</v>
      </c>
      <c r="O13">
        <v>9604.72508680186</v>
      </c>
      <c r="P13">
        <v>22499.384940360102</v>
      </c>
      <c r="Q13">
        <v>9991.0990998837406</v>
      </c>
      <c r="R13">
        <v>13669.594855478301</v>
      </c>
      <c r="S13">
        <v>49452.327400097303</v>
      </c>
      <c r="T13">
        <v>44482.490723946998</v>
      </c>
      <c r="U13">
        <v>40332.575657620597</v>
      </c>
      <c r="V13">
        <v>29146.548694398101</v>
      </c>
      <c r="W13">
        <v>31214.669100322</v>
      </c>
      <c r="X13" s="4">
        <v>41595.010159006502</v>
      </c>
      <c r="Z13">
        <f>AVERAGE(C13:X13)</f>
        <v>24494.303272210902</v>
      </c>
      <c r="AA13">
        <f>STDEV(C13:X13)</f>
        <v>12692.815038040664</v>
      </c>
    </row>
    <row r="14" spans="1:27" x14ac:dyDescent="0.2">
      <c r="A14" s="3"/>
      <c r="B14" s="2" t="s">
        <v>7</v>
      </c>
      <c r="C14" s="3">
        <v>300.01376615312603</v>
      </c>
      <c r="D14" s="2">
        <v>173.63224216524401</v>
      </c>
      <c r="E14" s="2">
        <v>115.312670630808</v>
      </c>
      <c r="F14" s="2">
        <v>232.35856138057301</v>
      </c>
      <c r="G14" s="2">
        <v>120.752069305012</v>
      </c>
      <c r="H14" s="2">
        <v>212.64501486172199</v>
      </c>
      <c r="I14" s="2">
        <v>299.33033820031397</v>
      </c>
      <c r="J14" s="2">
        <v>763.02207059252703</v>
      </c>
      <c r="K14" s="2">
        <v>435.67336660364901</v>
      </c>
      <c r="L14" s="2">
        <v>253.53033336572599</v>
      </c>
      <c r="M14" s="1">
        <v>246.16135813992801</v>
      </c>
      <c r="N14" s="3">
        <v>128.83851483315399</v>
      </c>
      <c r="O14" s="2">
        <v>157.028311834894</v>
      </c>
      <c r="P14" s="2">
        <v>367.45109498453297</v>
      </c>
      <c r="Q14" s="2">
        <v>155.37770231527799</v>
      </c>
      <c r="R14" s="2">
        <v>167.60120732767501</v>
      </c>
      <c r="S14" s="2">
        <v>367.45813523678601</v>
      </c>
      <c r="T14" s="2">
        <v>384.37496045164801</v>
      </c>
      <c r="U14" s="2">
        <v>442.189281177471</v>
      </c>
      <c r="V14" s="2">
        <v>480.09262258031498</v>
      </c>
      <c r="W14" s="2">
        <v>355.59917563578898</v>
      </c>
      <c r="X14" s="1">
        <v>366.49761955520398</v>
      </c>
      <c r="Z14">
        <f>AVERAGE(C14:X14)</f>
        <v>296.58820078778973</v>
      </c>
      <c r="AA14">
        <f>STDEV(C14:X14)</f>
        <v>153.77462254489643</v>
      </c>
    </row>
    <row r="15" spans="1:27" x14ac:dyDescent="0.2">
      <c r="A15" s="8" t="s">
        <v>6</v>
      </c>
      <c r="B15" s="7" t="s">
        <v>5</v>
      </c>
      <c r="C15" s="8">
        <v>1860.08535014938</v>
      </c>
      <c r="D15" s="7">
        <v>1258.58851241812</v>
      </c>
      <c r="E15" s="7">
        <v>1591.9271343722201</v>
      </c>
      <c r="F15" s="7">
        <v>1791.7426844235299</v>
      </c>
      <c r="G15" s="7">
        <v>1382.8986984693099</v>
      </c>
      <c r="H15" s="7">
        <v>1652.3883264942999</v>
      </c>
      <c r="I15" s="7">
        <v>7984.4173925810201</v>
      </c>
      <c r="J15" s="7">
        <v>35765.387855573703</v>
      </c>
      <c r="K15" s="7">
        <v>7305.1991963611899</v>
      </c>
      <c r="L15" s="7">
        <v>4310.9309391789502</v>
      </c>
      <c r="M15" s="6">
        <v>5300.0667727905502</v>
      </c>
      <c r="N15" s="8">
        <v>1562.28628727314</v>
      </c>
      <c r="O15" s="7">
        <v>1720.0319720192999</v>
      </c>
      <c r="P15" s="7">
        <v>2342.73388477449</v>
      </c>
      <c r="Q15" s="7">
        <v>1509.9792815605499</v>
      </c>
      <c r="R15" s="7">
        <v>1413.5041581852099</v>
      </c>
      <c r="S15" s="7">
        <v>6760.2874880100999</v>
      </c>
      <c r="T15" s="7">
        <v>6434.1863680615497</v>
      </c>
      <c r="U15" s="7">
        <v>7788.4272058058496</v>
      </c>
      <c r="V15" s="7">
        <v>14720.586469821799</v>
      </c>
      <c r="W15" s="7">
        <v>7733.8484125471396</v>
      </c>
      <c r="X15" s="6">
        <v>8853.2389931367507</v>
      </c>
      <c r="Z15">
        <f>AVERAGE(C15:X15)</f>
        <v>5956.4883356367336</v>
      </c>
      <c r="AA15">
        <f>STDEV(C15:X15)</f>
        <v>7545.5595820270291</v>
      </c>
    </row>
    <row r="16" spans="1:27" x14ac:dyDescent="0.2">
      <c r="A16" s="5"/>
      <c r="B16" t="s">
        <v>4</v>
      </c>
      <c r="C16" s="5">
        <v>2538.6619412302698</v>
      </c>
      <c r="D16">
        <v>1357.6667974954701</v>
      </c>
      <c r="E16">
        <v>1862.35065399314</v>
      </c>
      <c r="F16">
        <v>3360.1629737424</v>
      </c>
      <c r="G16">
        <v>1658.9034283093299</v>
      </c>
      <c r="H16">
        <v>1763.5880131651099</v>
      </c>
      <c r="I16">
        <v>6125.0592331412799</v>
      </c>
      <c r="J16">
        <v>14044.6929127065</v>
      </c>
      <c r="K16">
        <v>5255.69349994402</v>
      </c>
      <c r="L16">
        <v>3901.80437233968</v>
      </c>
      <c r="M16" s="4">
        <v>3763.3310513984902</v>
      </c>
      <c r="N16" s="5">
        <v>1959.2997848330799</v>
      </c>
      <c r="O16">
        <v>2201.5161334733202</v>
      </c>
      <c r="P16">
        <v>5536.9470835613602</v>
      </c>
      <c r="Q16">
        <v>1708.1119220968101</v>
      </c>
      <c r="R16">
        <v>1346.8675335850501</v>
      </c>
      <c r="S16">
        <v>7991.7433412267101</v>
      </c>
      <c r="T16">
        <v>6839.7549353551503</v>
      </c>
      <c r="U16">
        <v>9859.8383274105308</v>
      </c>
      <c r="V16">
        <v>9919.6602440186307</v>
      </c>
      <c r="W16">
        <v>5611.5284545452496</v>
      </c>
      <c r="X16" s="4">
        <v>6621.6537570849896</v>
      </c>
      <c r="Z16">
        <f>AVERAGE(C16:X16)</f>
        <v>4783.128927029843</v>
      </c>
      <c r="AA16">
        <f>STDEV(C16:X16)</f>
        <v>3401.9732604632154</v>
      </c>
    </row>
    <row r="17" spans="1:27" x14ac:dyDescent="0.2">
      <c r="A17" s="5"/>
      <c r="B17" t="s">
        <v>3</v>
      </c>
      <c r="C17" s="5">
        <v>219.282789079194</v>
      </c>
      <c r="D17">
        <v>171.67029592608901</v>
      </c>
      <c r="E17">
        <v>153.069916766559</v>
      </c>
      <c r="F17">
        <v>222.031514208104</v>
      </c>
      <c r="G17">
        <v>180.169754201129</v>
      </c>
      <c r="H17">
        <v>245.80983369336701</v>
      </c>
      <c r="I17">
        <v>477.758520254573</v>
      </c>
      <c r="J17">
        <v>1483.3149052318699</v>
      </c>
      <c r="K17">
        <v>551.23930657128403</v>
      </c>
      <c r="L17">
        <v>404.55020703123103</v>
      </c>
      <c r="M17" s="4">
        <v>579.441550847896</v>
      </c>
      <c r="N17" s="5">
        <v>293.94268569341898</v>
      </c>
      <c r="O17">
        <v>165.34769259435899</v>
      </c>
      <c r="P17">
        <v>203.310504331544</v>
      </c>
      <c r="Q17">
        <v>169.97694951268599</v>
      </c>
      <c r="R17">
        <v>290.77799825524397</v>
      </c>
      <c r="S17">
        <v>499.366183783324</v>
      </c>
      <c r="T17">
        <v>515.38998456549405</v>
      </c>
      <c r="U17">
        <v>750.73913515463903</v>
      </c>
      <c r="V17">
        <v>875.17890554882399</v>
      </c>
      <c r="W17">
        <v>581.10109189263096</v>
      </c>
      <c r="X17" s="4">
        <v>652.97823861452696</v>
      </c>
      <c r="Z17">
        <f>AVERAGE(C17:X17)</f>
        <v>440.29308926172666</v>
      </c>
      <c r="AA17">
        <f>STDEV(C17:X17)</f>
        <v>315.26007287748399</v>
      </c>
    </row>
    <row r="18" spans="1:27" x14ac:dyDescent="0.2">
      <c r="A18" s="5"/>
      <c r="B18" t="s">
        <v>2</v>
      </c>
      <c r="C18" s="5">
        <v>565.116839517524</v>
      </c>
      <c r="D18">
        <v>436.53303821205401</v>
      </c>
      <c r="E18">
        <v>590.84987871891894</v>
      </c>
      <c r="F18">
        <v>396.30043524353403</v>
      </c>
      <c r="G18">
        <v>494.50847429671597</v>
      </c>
      <c r="H18">
        <v>473.08638627493298</v>
      </c>
      <c r="I18">
        <v>1161.2457094351</v>
      </c>
      <c r="J18">
        <v>1650.1623980014399</v>
      </c>
      <c r="K18">
        <v>1183.27250037658</v>
      </c>
      <c r="L18">
        <v>1042.49476427279</v>
      </c>
      <c r="M18" s="4">
        <v>797.23863726799698</v>
      </c>
      <c r="N18" s="5">
        <v>485.76891888944903</v>
      </c>
      <c r="O18">
        <v>758.10357170621</v>
      </c>
      <c r="P18">
        <v>930.75175836183803</v>
      </c>
      <c r="Q18">
        <v>719.53432615799795</v>
      </c>
      <c r="R18">
        <v>900.60407792943602</v>
      </c>
      <c r="S18">
        <v>1559.34157388944</v>
      </c>
      <c r="T18">
        <v>1309.1868953729099</v>
      </c>
      <c r="U18">
        <v>1450.3808422621</v>
      </c>
      <c r="V18">
        <v>1260.60537719781</v>
      </c>
      <c r="W18">
        <v>1082.4091980328401</v>
      </c>
      <c r="X18" s="4">
        <v>1211.1215136783801</v>
      </c>
      <c r="Z18">
        <f>AVERAGE(C18:X18)</f>
        <v>929.93714159527269</v>
      </c>
      <c r="AA18">
        <f>STDEV(C18:X18)</f>
        <v>386.41970389976115</v>
      </c>
    </row>
    <row r="19" spans="1:27" x14ac:dyDescent="0.2">
      <c r="A19" s="5"/>
      <c r="B19" t="s">
        <v>1</v>
      </c>
      <c r="C19" s="5">
        <v>7998.9124852171599</v>
      </c>
      <c r="D19">
        <v>7302.3639021360204</v>
      </c>
      <c r="E19">
        <v>7622.8818549746502</v>
      </c>
      <c r="F19">
        <v>8248.7289290103599</v>
      </c>
      <c r="G19">
        <v>6663.4058561726097</v>
      </c>
      <c r="H19">
        <v>6862.1911906064997</v>
      </c>
      <c r="I19">
        <v>13185.1601416379</v>
      </c>
      <c r="J19">
        <v>18702.179631603201</v>
      </c>
      <c r="K19">
        <v>12461.690075271001</v>
      </c>
      <c r="L19">
        <v>9076.7520432776291</v>
      </c>
      <c r="M19" s="4">
        <v>9738.0622872392105</v>
      </c>
      <c r="N19" s="5">
        <v>7598.6092970486998</v>
      </c>
      <c r="O19">
        <v>5758.0514081444298</v>
      </c>
      <c r="P19">
        <v>11149.4361435028</v>
      </c>
      <c r="Q19">
        <v>9134.9575320928398</v>
      </c>
      <c r="R19">
        <v>6370.8651701062099</v>
      </c>
      <c r="S19">
        <v>13117.313227606501</v>
      </c>
      <c r="T19">
        <v>13950.2100308279</v>
      </c>
      <c r="U19">
        <v>13097.646508476701</v>
      </c>
      <c r="V19">
        <v>18265.737224086901</v>
      </c>
      <c r="W19">
        <v>12016.6501913021</v>
      </c>
      <c r="X19" s="4">
        <v>13348.021119757201</v>
      </c>
      <c r="Z19">
        <f>AVERAGE(C19:X19)</f>
        <v>10530.446647731749</v>
      </c>
      <c r="AA19">
        <f>STDEV(C19:X19)</f>
        <v>3684.9661479622714</v>
      </c>
    </row>
    <row r="20" spans="1:27" x14ac:dyDescent="0.2">
      <c r="A20" s="3"/>
      <c r="B20" s="2" t="s">
        <v>0</v>
      </c>
      <c r="C20" s="3">
        <v>4330.01686495184</v>
      </c>
      <c r="D20" s="2">
        <v>3023.3591545383101</v>
      </c>
      <c r="E20" s="2">
        <v>4127.7854221382204</v>
      </c>
      <c r="F20" s="2">
        <v>6113.6119261022004</v>
      </c>
      <c r="G20" s="2">
        <v>2297.1643660643999</v>
      </c>
      <c r="H20" s="2">
        <v>3328.1871133403502</v>
      </c>
      <c r="I20" s="2">
        <v>27679.768635728698</v>
      </c>
      <c r="J20" s="2">
        <v>218575.30234193499</v>
      </c>
      <c r="K20" s="2">
        <v>25785.522516849302</v>
      </c>
      <c r="L20" s="2">
        <v>9871.2081059543507</v>
      </c>
      <c r="M20" s="1">
        <v>18580.623995895301</v>
      </c>
      <c r="N20" s="3">
        <v>4192.5007086077503</v>
      </c>
      <c r="O20" s="2">
        <v>4421.75087365543</v>
      </c>
      <c r="P20" s="2">
        <v>5731.8640349617799</v>
      </c>
      <c r="Q20" s="2">
        <v>3521.5469846892202</v>
      </c>
      <c r="R20" s="2">
        <v>3442.8922710082702</v>
      </c>
      <c r="S20" s="2">
        <v>27989.945701228698</v>
      </c>
      <c r="T20" s="2">
        <v>16204.439122198401</v>
      </c>
      <c r="U20" s="2">
        <v>22228.363843367901</v>
      </c>
      <c r="V20" s="2">
        <v>49611.824955940501</v>
      </c>
      <c r="W20" s="2">
        <v>62575.047131148502</v>
      </c>
      <c r="X20" s="1">
        <v>31645.241899815101</v>
      </c>
      <c r="Z20">
        <f>AVERAGE(C20:X20)</f>
        <v>25239.907635005427</v>
      </c>
      <c r="AA20">
        <f>STDEV(C20:X20)</f>
        <v>46159.738065624602</v>
      </c>
    </row>
    <row r="23" spans="1:27" x14ac:dyDescent="0.2">
      <c r="A23" t="s">
        <v>49</v>
      </c>
      <c r="B23" t="s">
        <v>46</v>
      </c>
      <c r="C23" s="8" t="s">
        <v>45</v>
      </c>
      <c r="D23" s="7" t="s">
        <v>45</v>
      </c>
      <c r="E23" s="7" t="s">
        <v>45</v>
      </c>
      <c r="F23" s="7" t="s">
        <v>45</v>
      </c>
      <c r="G23" s="7" t="s">
        <v>45</v>
      </c>
      <c r="H23" s="7" t="s">
        <v>45</v>
      </c>
      <c r="I23" s="7" t="s">
        <v>45</v>
      </c>
      <c r="J23" s="7" t="s">
        <v>45</v>
      </c>
      <c r="K23" s="7" t="s">
        <v>45</v>
      </c>
      <c r="L23" s="7" t="s">
        <v>45</v>
      </c>
      <c r="M23" s="6" t="s">
        <v>45</v>
      </c>
      <c r="N23" s="8" t="s">
        <v>44</v>
      </c>
      <c r="O23" s="7" t="s">
        <v>44</v>
      </c>
      <c r="P23" s="7" t="s">
        <v>44</v>
      </c>
      <c r="Q23" s="7" t="s">
        <v>44</v>
      </c>
      <c r="R23" s="7" t="s">
        <v>44</v>
      </c>
      <c r="S23" s="7" t="s">
        <v>44</v>
      </c>
      <c r="T23" s="7" t="s">
        <v>44</v>
      </c>
      <c r="U23" s="7" t="s">
        <v>44</v>
      </c>
      <c r="V23" s="7" t="s">
        <v>44</v>
      </c>
      <c r="W23" s="7" t="s">
        <v>44</v>
      </c>
      <c r="X23" s="6" t="s">
        <v>44</v>
      </c>
    </row>
    <row r="24" spans="1:27" x14ac:dyDescent="0.2">
      <c r="B24" t="s">
        <v>43</v>
      </c>
      <c r="C24" s="5" t="s">
        <v>42</v>
      </c>
      <c r="D24" t="s">
        <v>42</v>
      </c>
      <c r="E24" t="s">
        <v>42</v>
      </c>
      <c r="F24" t="s">
        <v>42</v>
      </c>
      <c r="G24" t="s">
        <v>42</v>
      </c>
      <c r="H24" t="s">
        <v>42</v>
      </c>
      <c r="I24" t="s">
        <v>41</v>
      </c>
      <c r="J24" t="s">
        <v>41</v>
      </c>
      <c r="K24" t="s">
        <v>41</v>
      </c>
      <c r="L24" t="s">
        <v>41</v>
      </c>
      <c r="M24" s="4" t="s">
        <v>41</v>
      </c>
      <c r="N24" s="5" t="s">
        <v>42</v>
      </c>
      <c r="O24" t="s">
        <v>42</v>
      </c>
      <c r="P24" t="s">
        <v>42</v>
      </c>
      <c r="Q24" t="s">
        <v>42</v>
      </c>
      <c r="R24" t="s">
        <v>42</v>
      </c>
      <c r="S24" t="s">
        <v>41</v>
      </c>
      <c r="T24" t="s">
        <v>41</v>
      </c>
      <c r="U24" t="s">
        <v>41</v>
      </c>
      <c r="V24" t="s">
        <v>41</v>
      </c>
      <c r="W24" t="s">
        <v>41</v>
      </c>
      <c r="X24" s="4" t="s">
        <v>41</v>
      </c>
    </row>
    <row r="25" spans="1:27" x14ac:dyDescent="0.2">
      <c r="B25" t="s">
        <v>40</v>
      </c>
      <c r="C25" s="5" t="s">
        <v>39</v>
      </c>
      <c r="D25" t="s">
        <v>38</v>
      </c>
      <c r="E25" t="s">
        <v>37</v>
      </c>
      <c r="F25" t="s">
        <v>36</v>
      </c>
      <c r="G25" t="s">
        <v>35</v>
      </c>
      <c r="H25" t="s">
        <v>34</v>
      </c>
      <c r="I25" t="s">
        <v>28</v>
      </c>
      <c r="J25" t="s">
        <v>27</v>
      </c>
      <c r="K25" t="s">
        <v>26</v>
      </c>
      <c r="L25" t="s">
        <v>25</v>
      </c>
      <c r="M25" s="4" t="s">
        <v>24</v>
      </c>
      <c r="N25" s="5" t="s">
        <v>33</v>
      </c>
      <c r="O25" t="s">
        <v>32</v>
      </c>
      <c r="P25" t="s">
        <v>31</v>
      </c>
      <c r="Q25" t="s">
        <v>30</v>
      </c>
      <c r="R25" t="s">
        <v>29</v>
      </c>
      <c r="S25" t="s">
        <v>23</v>
      </c>
      <c r="T25" t="s">
        <v>22</v>
      </c>
      <c r="U25" t="s">
        <v>21</v>
      </c>
      <c r="V25" t="s">
        <v>20</v>
      </c>
      <c r="W25" t="s">
        <v>19</v>
      </c>
      <c r="X25" s="4" t="s">
        <v>18</v>
      </c>
    </row>
    <row r="26" spans="1:27" x14ac:dyDescent="0.2">
      <c r="B26" t="s">
        <v>17</v>
      </c>
      <c r="C26" s="5" t="s">
        <v>16</v>
      </c>
      <c r="D26" t="s">
        <v>16</v>
      </c>
      <c r="E26" t="s">
        <v>16</v>
      </c>
      <c r="F26" t="s">
        <v>16</v>
      </c>
      <c r="G26" t="s">
        <v>16</v>
      </c>
      <c r="H26" t="s">
        <v>16</v>
      </c>
      <c r="I26" t="s">
        <v>16</v>
      </c>
      <c r="J26" t="s">
        <v>16</v>
      </c>
      <c r="K26" t="s">
        <v>16</v>
      </c>
      <c r="L26" t="s">
        <v>16</v>
      </c>
      <c r="M26" s="4" t="s">
        <v>16</v>
      </c>
      <c r="N26" s="5" t="s">
        <v>16</v>
      </c>
      <c r="O26" t="s">
        <v>16</v>
      </c>
      <c r="P26" t="s">
        <v>16</v>
      </c>
      <c r="Q26" t="s">
        <v>16</v>
      </c>
      <c r="R26" t="s">
        <v>16</v>
      </c>
      <c r="S26" t="s">
        <v>16</v>
      </c>
      <c r="T26" t="s">
        <v>16</v>
      </c>
      <c r="U26" t="s">
        <v>16</v>
      </c>
      <c r="V26" t="s">
        <v>16</v>
      </c>
      <c r="W26" t="s">
        <v>16</v>
      </c>
      <c r="X26" s="4" t="s">
        <v>16</v>
      </c>
      <c r="Z26" t="s">
        <v>48</v>
      </c>
      <c r="AA26" t="s">
        <v>47</v>
      </c>
    </row>
    <row r="27" spans="1:27" x14ac:dyDescent="0.2">
      <c r="A27" s="8" t="s">
        <v>15</v>
      </c>
      <c r="B27" s="7" t="s">
        <v>14</v>
      </c>
      <c r="C27" s="8">
        <f>LOG(C7,2)</f>
        <v>8.7909329989530089</v>
      </c>
      <c r="D27" s="7">
        <f>LOG(D7,2)</f>
        <v>8.3559898021419681</v>
      </c>
      <c r="E27" s="7">
        <f>LOG(E7,2)</f>
        <v>9.6549371163876128</v>
      </c>
      <c r="F27" s="7">
        <f>LOG(F7,2)</f>
        <v>10.73795324245377</v>
      </c>
      <c r="G27" s="7">
        <f>LOG(G7,2)</f>
        <v>9.1794155108973907</v>
      </c>
      <c r="H27" s="7">
        <f>LOG(H7,2)</f>
        <v>9.6680224720161831</v>
      </c>
      <c r="I27" s="7">
        <f>LOG(I7,2)</f>
        <v>13.167612440741243</v>
      </c>
      <c r="J27" s="7">
        <f>LOG(J7,2)</f>
        <v>11.839817128774378</v>
      </c>
      <c r="K27" s="7">
        <f>LOG(K7,2)</f>
        <v>12.524497033765776</v>
      </c>
      <c r="L27" s="7">
        <f>LOG(L7,2)</f>
        <v>11.862730956060547</v>
      </c>
      <c r="M27" s="6">
        <f>LOG(M7,2)</f>
        <v>12.578025085247084</v>
      </c>
      <c r="N27" s="8">
        <f>LOG(N7,2)</f>
        <v>12.083303816944824</v>
      </c>
      <c r="O27" s="7">
        <f>LOG(O7,2)</f>
        <v>10.936059397150155</v>
      </c>
      <c r="P27" s="7">
        <f>LOG(P7,2)</f>
        <v>12.052275197170626</v>
      </c>
      <c r="Q27" s="7">
        <f>LOG(Q7,2)</f>
        <v>11.504964439137082</v>
      </c>
      <c r="R27" s="7">
        <f>LOG(R7,2)</f>
        <v>10.817980321246091</v>
      </c>
      <c r="S27" s="7">
        <f>LOG(S7,2)</f>
        <v>12.629638831604796</v>
      </c>
      <c r="T27" s="7">
        <f>LOG(T7,2)</f>
        <v>13.47213571751443</v>
      </c>
      <c r="U27" s="7">
        <f>LOG(U7,2)</f>
        <v>12.795715745325532</v>
      </c>
      <c r="V27" s="7">
        <f>LOG(V7,2)</f>
        <v>13.439664037365661</v>
      </c>
      <c r="W27" s="7">
        <f>LOG(W7,2)</f>
        <v>12.908858430118546</v>
      </c>
      <c r="X27" s="6">
        <f>LOG(X7,2)</f>
        <v>13.058699215355428</v>
      </c>
      <c r="Z27">
        <f>AVERAGE(C27:X27)</f>
        <v>11.548146769835098</v>
      </c>
      <c r="AA27">
        <f>STDEV(C27:X27)</f>
        <v>1.5673490671001618</v>
      </c>
    </row>
    <row r="28" spans="1:27" x14ac:dyDescent="0.2">
      <c r="A28" s="5"/>
      <c r="B28" t="s">
        <v>13</v>
      </c>
      <c r="C28" s="5">
        <f>LOG(C8,2)</f>
        <v>9.0204148450757806</v>
      </c>
      <c r="D28">
        <f>LOG(D8,2)</f>
        <v>8.6161416994426396</v>
      </c>
      <c r="E28">
        <f>LOG(E8,2)</f>
        <v>9.1941351999988363</v>
      </c>
      <c r="F28">
        <f>LOG(F8,2)</f>
        <v>9.2169788366044347</v>
      </c>
      <c r="G28">
        <f>LOG(G8,2)</f>
        <v>9.041911987147456</v>
      </c>
      <c r="H28">
        <f>LOG(H8,2)</f>
        <v>9.3903836532736182</v>
      </c>
      <c r="I28">
        <f>LOG(I8,2)</f>
        <v>10.929284137615333</v>
      </c>
      <c r="J28">
        <f>LOG(J8,2)</f>
        <v>10.306764219303037</v>
      </c>
      <c r="K28">
        <f>LOG(K8,2)</f>
        <v>10.686134269993115</v>
      </c>
      <c r="L28">
        <f>LOG(L8,2)</f>
        <v>10.532268283416808</v>
      </c>
      <c r="M28" s="4">
        <f>LOG(M8,2)</f>
        <v>10.620418783128107</v>
      </c>
      <c r="N28" s="5">
        <f>LOG(N8,2)</f>
        <v>10.038513036771439</v>
      </c>
      <c r="O28">
        <f>LOG(O8,2)</f>
        <v>9.4952680001156313</v>
      </c>
      <c r="P28">
        <f>LOG(P8,2)</f>
        <v>10.365942958753246</v>
      </c>
      <c r="Q28">
        <f>LOG(Q8,2)</f>
        <v>9.801934138434417</v>
      </c>
      <c r="R28">
        <f>LOG(R8,2)</f>
        <v>9.5354497397865021</v>
      </c>
      <c r="S28">
        <f>LOG(S8,2)</f>
        <v>10.756456111492023</v>
      </c>
      <c r="T28">
        <f>LOG(T8,2)</f>
        <v>11.573659494925479</v>
      </c>
      <c r="U28">
        <f>LOG(U8,2)</f>
        <v>11.064189533820199</v>
      </c>
      <c r="V28">
        <f>LOG(V8,2)</f>
        <v>11.160738258761974</v>
      </c>
      <c r="W28">
        <f>LOG(W8,2)</f>
        <v>10.507155070367403</v>
      </c>
      <c r="X28" s="4">
        <f>LOG(X8,2)</f>
        <v>10.908680635851951</v>
      </c>
      <c r="Z28">
        <f>AVERAGE(C28:X28)</f>
        <v>10.125582858821794</v>
      </c>
      <c r="AA28">
        <f>STDEV(C28:X28)</f>
        <v>0.82902735775284231</v>
      </c>
    </row>
    <row r="29" spans="1:27" x14ac:dyDescent="0.2">
      <c r="A29" s="5"/>
      <c r="B29" t="s">
        <v>12</v>
      </c>
      <c r="C29" s="5">
        <f>LOG(C9,2)</f>
        <v>2.4475251766551969</v>
      </c>
      <c r="D29">
        <f>LOG(D9,2)</f>
        <v>2.5572480103890691</v>
      </c>
      <c r="E29">
        <f>LOG(E9,2)</f>
        <v>1.6141907740443058</v>
      </c>
      <c r="F29">
        <f>LOG(F9,2)</f>
        <v>3.1757108182327012</v>
      </c>
      <c r="G29">
        <f>LOG(G9,2)</f>
        <v>2.7459791007930399</v>
      </c>
      <c r="H29">
        <f>LOG(H9,2)</f>
        <v>0.96411889857151745</v>
      </c>
      <c r="I29">
        <f>LOG(I9,2)</f>
        <v>5.691420307516446</v>
      </c>
      <c r="J29">
        <f>LOG(J9,2)</f>
        <v>4.6097966930687466</v>
      </c>
      <c r="K29">
        <f>LOG(K9,2)</f>
        <v>5.4918251099238438</v>
      </c>
      <c r="L29">
        <f>LOG(L9,2)</f>
        <v>4.9597352322371773</v>
      </c>
      <c r="M29" s="4">
        <f>LOG(M9,2)</f>
        <v>5.2665755081639869</v>
      </c>
      <c r="N29" s="5">
        <f>LOG(N9,2)</f>
        <v>4.9326045282002875</v>
      </c>
      <c r="O29">
        <f>LOG(O9,2)</f>
        <v>3.8638310695949727</v>
      </c>
      <c r="P29">
        <f>LOG(P9,2)</f>
        <v>5.2916740438127627</v>
      </c>
      <c r="Q29">
        <f>LOG(Q9,2)</f>
        <v>4.6454296527544265</v>
      </c>
      <c r="R29">
        <f>LOG(R9,2)</f>
        <v>3.9207398956712947</v>
      </c>
      <c r="S29">
        <f>LOG(S9,2)</f>
        <v>5.1995079869404615</v>
      </c>
      <c r="T29">
        <f>LOG(T9,2)</f>
        <v>6.7143099352296209</v>
      </c>
      <c r="U29">
        <f>LOG(U9,2)</f>
        <v>5.9289353630911661</v>
      </c>
      <c r="V29">
        <f>LOG(V9,2)</f>
        <v>5.8808042525392343</v>
      </c>
      <c r="W29">
        <f>LOG(W9,2)</f>
        <v>5.7946280699275752</v>
      </c>
      <c r="X29" s="4">
        <f>LOG(X9,2)</f>
        <v>5.4742377374005127</v>
      </c>
      <c r="Z29">
        <f>AVERAGE(C29:X29)</f>
        <v>4.4168558256708348</v>
      </c>
      <c r="AA29">
        <f>STDEV(C29:X29)</f>
        <v>1.5469053381273925</v>
      </c>
    </row>
    <row r="30" spans="1:27" x14ac:dyDescent="0.2">
      <c r="A30" s="5"/>
      <c r="B30" t="s">
        <v>11</v>
      </c>
      <c r="C30" s="5">
        <f>LOG(C10,2)</f>
        <v>9.310472424676119</v>
      </c>
      <c r="D30">
        <f>LOG(D10,2)</f>
        <v>9.1422105111102265</v>
      </c>
      <c r="E30">
        <f>LOG(E10,2)</f>
        <v>9.4512930394959582</v>
      </c>
      <c r="F30">
        <f>LOG(F10,2)</f>
        <v>10.001351093318055</v>
      </c>
      <c r="G30">
        <f>LOG(G10,2)</f>
        <v>9.0260870199857735</v>
      </c>
      <c r="H30">
        <f>LOG(H10,2)</f>
        <v>9.1265102273284242</v>
      </c>
      <c r="I30">
        <f>LOG(I10,2)</f>
        <v>10.169293102350405</v>
      </c>
      <c r="J30">
        <f>LOG(J10,2)</f>
        <v>10.0346628097157</v>
      </c>
      <c r="K30">
        <f>LOG(K10,2)</f>
        <v>10.11852971631385</v>
      </c>
      <c r="L30">
        <f>LOG(L10,2)</f>
        <v>10.139058931681731</v>
      </c>
      <c r="M30" s="4">
        <f>LOG(M10,2)</f>
        <v>10.140181512060439</v>
      </c>
      <c r="N30" s="5">
        <f>LOG(N10,2)</f>
        <v>9.2545326230876483</v>
      </c>
      <c r="O30">
        <f>LOG(O10,2)</f>
        <v>9.2238942933691082</v>
      </c>
      <c r="P30">
        <f>LOG(P10,2)</f>
        <v>9.2613003947692469</v>
      </c>
      <c r="Q30">
        <f>LOG(Q10,2)</f>
        <v>9.2127519943398504</v>
      </c>
      <c r="R30">
        <f>LOG(R10,2)</f>
        <v>9.1686674091148799</v>
      </c>
      <c r="S30">
        <f>LOG(S10,2)</f>
        <v>9.607592725577538</v>
      </c>
      <c r="T30">
        <f>LOG(T10,2)</f>
        <v>9.9587501493177495</v>
      </c>
      <c r="U30">
        <f>LOG(U10,2)</f>
        <v>10.155891309569853</v>
      </c>
      <c r="V30">
        <f>LOG(V10,2)</f>
        <v>10.341310504403793</v>
      </c>
      <c r="W30">
        <f>LOG(W10,2)</f>
        <v>9.7149809253426564</v>
      </c>
      <c r="X30" s="4">
        <f>LOG(X10,2)</f>
        <v>10.010290637640715</v>
      </c>
      <c r="Z30">
        <f>AVERAGE(C30:X30)</f>
        <v>9.6622551524804408</v>
      </c>
      <c r="AA30">
        <f>STDEV(C30:X30)</f>
        <v>0.44665856484942479</v>
      </c>
    </row>
    <row r="31" spans="1:27" x14ac:dyDescent="0.2">
      <c r="A31" s="5"/>
      <c r="B31" t="s">
        <v>10</v>
      </c>
      <c r="C31" s="5">
        <f>LOG(C11,2)</f>
        <v>10.231505590338994</v>
      </c>
      <c r="D31">
        <f>LOG(D11,2)</f>
        <v>9.3009604369958616</v>
      </c>
      <c r="E31">
        <f>LOG(E11,2)</f>
        <v>9.9240460366310916</v>
      </c>
      <c r="F31">
        <f>LOG(F11,2)</f>
        <v>9.5231740052272009</v>
      </c>
      <c r="G31">
        <f>LOG(G11,2)</f>
        <v>8.833441942043379</v>
      </c>
      <c r="H31">
        <f>LOG(H11,2)</f>
        <v>10.17843801937229</v>
      </c>
      <c r="I31">
        <f>LOG(I11,2)</f>
        <v>13.316370907631248</v>
      </c>
      <c r="J31">
        <f>LOG(J11,2)</f>
        <v>16.064524378484677</v>
      </c>
      <c r="K31">
        <f>LOG(K11,2)</f>
        <v>12.927779431185051</v>
      </c>
      <c r="L31">
        <f>LOG(L11,2)</f>
        <v>11.601043240529499</v>
      </c>
      <c r="M31" s="4">
        <f>LOG(M11,2)</f>
        <v>12.35766286297048</v>
      </c>
      <c r="N31" s="5">
        <f>LOG(N11,2)</f>
        <v>9.7139642417249448</v>
      </c>
      <c r="O31">
        <f>LOG(O11,2)</f>
        <v>10.071891199924057</v>
      </c>
      <c r="P31">
        <f>LOG(P11,2)</f>
        <v>11.142530604506954</v>
      </c>
      <c r="Q31">
        <f>LOG(Q11,2)</f>
        <v>9.7115188432121986</v>
      </c>
      <c r="R31">
        <f>LOG(R11,2)</f>
        <v>9.1013121413131142</v>
      </c>
      <c r="S31">
        <f>LOG(S11,2)</f>
        <v>12.706896062379275</v>
      </c>
      <c r="T31">
        <f>LOG(T11,2)</f>
        <v>13.159229830094596</v>
      </c>
      <c r="U31">
        <f>LOG(U11,2)</f>
        <v>13.765189373576018</v>
      </c>
      <c r="V31">
        <f>LOG(V11,2)</f>
        <v>14.667100664467238</v>
      </c>
      <c r="W31">
        <f>LOG(W11,2)</f>
        <v>13.83268969006118</v>
      </c>
      <c r="X31" s="4">
        <f>LOG(X11,2)</f>
        <v>13.365413862155059</v>
      </c>
      <c r="Z31">
        <f>AVERAGE(C31:X31)</f>
        <v>11.613485607492022</v>
      </c>
      <c r="AA31">
        <f>STDEV(C31:X31)</f>
        <v>2.0808710773167483</v>
      </c>
    </row>
    <row r="32" spans="1:27" x14ac:dyDescent="0.2">
      <c r="A32" s="5"/>
      <c r="B32" t="s">
        <v>9</v>
      </c>
      <c r="C32" s="5">
        <f>LOG(C12,2)</f>
        <v>13.746389655324014</v>
      </c>
      <c r="D32">
        <f>LOG(D12,2)</f>
        <v>13.506709989749226</v>
      </c>
      <c r="E32">
        <f>LOG(E12,2)</f>
        <v>14.013824743728055</v>
      </c>
      <c r="F32">
        <f>LOG(F12,2)</f>
        <v>13.898152446274555</v>
      </c>
      <c r="G32">
        <f>LOG(G12,2)</f>
        <v>13.711041857537671</v>
      </c>
      <c r="H32">
        <f>LOG(H12,2)</f>
        <v>13.312847052802598</v>
      </c>
      <c r="I32">
        <f>LOG(I12,2)</f>
        <v>15.077608180095417</v>
      </c>
      <c r="J32">
        <f>LOG(J12,2)</f>
        <v>14.706676529372524</v>
      </c>
      <c r="K32">
        <f>LOG(K12,2)</f>
        <v>14.720807733723793</v>
      </c>
      <c r="L32">
        <f>LOG(L12,2)</f>
        <v>13.910677019928727</v>
      </c>
      <c r="M32" s="4">
        <f>LOG(M12,2)</f>
        <v>14.55258602278972</v>
      </c>
      <c r="N32" s="5">
        <f>LOG(N12,2)</f>
        <v>13.964305730940586</v>
      </c>
      <c r="O32">
        <f>LOG(O12,2)</f>
        <v>13.240421619294619</v>
      </c>
      <c r="P32">
        <f>LOG(P12,2)</f>
        <v>14.561079058201383</v>
      </c>
      <c r="Q32">
        <f>LOG(Q12,2)</f>
        <v>13.682518971489642</v>
      </c>
      <c r="R32">
        <f>LOG(R12,2)</f>
        <v>14.200195714329203</v>
      </c>
      <c r="S32">
        <f>LOG(S12,2)</f>
        <v>15.065518771575139</v>
      </c>
      <c r="T32">
        <f>LOG(T12,2)</f>
        <v>15.044897937742219</v>
      </c>
      <c r="U32">
        <f>LOG(U12,2)</f>
        <v>15.060833801312008</v>
      </c>
      <c r="V32">
        <f>LOG(V12,2)</f>
        <v>14.784142868411234</v>
      </c>
      <c r="W32">
        <f>LOG(W12,2)</f>
        <v>14.67311011693349</v>
      </c>
      <c r="X32" s="4">
        <f>LOG(X12,2)</f>
        <v>15.100108899889193</v>
      </c>
      <c r="Z32">
        <f>AVERAGE(C32:X32)</f>
        <v>14.297020669156588</v>
      </c>
      <c r="AA32">
        <f>STDEV(C32:X32)</f>
        <v>0.62072050146156432</v>
      </c>
    </row>
    <row r="33" spans="1:35" x14ac:dyDescent="0.2">
      <c r="A33" s="5"/>
      <c r="B33" t="s">
        <v>8</v>
      </c>
      <c r="C33" s="5">
        <f>LOG(C13,2)</f>
        <v>13.770917765131136</v>
      </c>
      <c r="D33">
        <f>LOG(D13,2)</f>
        <v>13.712698741701207</v>
      </c>
      <c r="E33">
        <f>LOG(E13,2)</f>
        <v>14.23349372945999</v>
      </c>
      <c r="F33">
        <f>LOG(F13,2)</f>
        <v>13.844722393561279</v>
      </c>
      <c r="G33">
        <f>LOG(G13,2)</f>
        <v>13.829363448366403</v>
      </c>
      <c r="H33">
        <f>LOG(H13,2)</f>
        <v>13.347013067463656</v>
      </c>
      <c r="I33">
        <f>LOG(I13,2)</f>
        <v>15.355984990016021</v>
      </c>
      <c r="J33">
        <f>LOG(J13,2)</f>
        <v>14.687113138949774</v>
      </c>
      <c r="K33">
        <f>LOG(K13,2)</f>
        <v>14.885508074726836</v>
      </c>
      <c r="L33">
        <f>LOG(L13,2)</f>
        <v>13.983571105245099</v>
      </c>
      <c r="M33" s="4">
        <f>LOG(M13,2)</f>
        <v>14.915926242131663</v>
      </c>
      <c r="N33" s="5">
        <f>LOG(N13,2)</f>
        <v>13.856674713785628</v>
      </c>
      <c r="O33">
        <f>LOG(O13,2)</f>
        <v>13.229528605311486</v>
      </c>
      <c r="P33">
        <f>LOG(P13,2)</f>
        <v>14.457597942964174</v>
      </c>
      <c r="Q33">
        <f>LOG(Q13,2)</f>
        <v>13.286427679269432</v>
      </c>
      <c r="R33">
        <f>LOG(R13,2)</f>
        <v>13.73868286399642</v>
      </c>
      <c r="S33">
        <f>LOG(S13,2)</f>
        <v>15.593750800423908</v>
      </c>
      <c r="T33">
        <f>LOG(T13,2)</f>
        <v>15.44094995120985</v>
      </c>
      <c r="U33">
        <f>LOG(U13,2)</f>
        <v>15.299657919432207</v>
      </c>
      <c r="V33">
        <f>LOG(V13,2)</f>
        <v>14.831037440461923</v>
      </c>
      <c r="W33">
        <f>LOG(W13,2)</f>
        <v>14.929936551739663</v>
      </c>
      <c r="X33" s="4">
        <f>LOG(X13,2)</f>
        <v>15.34412284900637</v>
      </c>
      <c r="Z33">
        <f>AVERAGE(C33:X33)</f>
        <v>14.389758182470642</v>
      </c>
      <c r="AA33">
        <f>STDEV(C33:X33)</f>
        <v>0.76624750850068202</v>
      </c>
    </row>
    <row r="34" spans="1:35" x14ac:dyDescent="0.2">
      <c r="A34" s="3"/>
      <c r="B34" s="2" t="s">
        <v>7</v>
      </c>
      <c r="C34" s="3">
        <f>LOG(C14,2)</f>
        <v>8.2288848901798577</v>
      </c>
      <c r="D34" s="2">
        <f>LOG(D14,2)</f>
        <v>7.4398910597509129</v>
      </c>
      <c r="E34" s="2">
        <f>LOG(E14,2)</f>
        <v>6.8494072357383349</v>
      </c>
      <c r="F34" s="2">
        <f>LOG(F14,2)</f>
        <v>7.8602089925047691</v>
      </c>
      <c r="G34" s="2">
        <f>LOG(G14,2)</f>
        <v>6.9159041022353493</v>
      </c>
      <c r="H34" s="2">
        <f>LOG(H14,2)</f>
        <v>7.7323032233484446</v>
      </c>
      <c r="I34" s="2">
        <f>LOG(I14,2)</f>
        <v>8.2255946983234249</v>
      </c>
      <c r="J34" s="2">
        <f>LOG(J14,2)</f>
        <v>9.5755809777308318</v>
      </c>
      <c r="K34" s="2">
        <f>LOG(K14,2)</f>
        <v>8.7671031115123839</v>
      </c>
      <c r="L34" s="2">
        <f>LOG(L14,2)</f>
        <v>7.9860145570360253</v>
      </c>
      <c r="M34" s="1">
        <f>LOG(M14,2)</f>
        <v>7.9434604983261821</v>
      </c>
      <c r="N34" s="3">
        <f>LOG(N14,2)</f>
        <v>7.009420125251113</v>
      </c>
      <c r="O34" s="2">
        <f>LOG(O14,2)</f>
        <v>7.2948808868624502</v>
      </c>
      <c r="P34" s="2">
        <f>LOG(P14,2)</f>
        <v>8.5214084404903776</v>
      </c>
      <c r="Q34" s="2">
        <f>LOG(Q14,2)</f>
        <v>7.2796356724954334</v>
      </c>
      <c r="R34" s="2">
        <f>LOG(R14,2)</f>
        <v>7.3888887314096969</v>
      </c>
      <c r="S34" s="2">
        <f>LOG(S14,2)</f>
        <v>8.5214360818278241</v>
      </c>
      <c r="T34" s="2">
        <f>LOG(T14,2)</f>
        <v>8.5863705466750329</v>
      </c>
      <c r="U34" s="2">
        <f>LOG(U14,2)</f>
        <v>8.7885202439213295</v>
      </c>
      <c r="V34" s="2">
        <f>LOG(V14,2)</f>
        <v>8.9071689565386354</v>
      </c>
      <c r="W34" s="2">
        <f>LOG(W14,2)</f>
        <v>8.4741081694330216</v>
      </c>
      <c r="X34" s="1">
        <f>LOG(X14,2)</f>
        <v>8.5176600176916413</v>
      </c>
      <c r="Z34">
        <f>AVERAGE(C34:X34)</f>
        <v>8.0369932372401394</v>
      </c>
      <c r="AA34">
        <f>STDEV(C34:X34)</f>
        <v>0.73184073291527385</v>
      </c>
    </row>
    <row r="35" spans="1:35" x14ac:dyDescent="0.2">
      <c r="A35" s="8" t="s">
        <v>6</v>
      </c>
      <c r="B35" s="7" t="s">
        <v>5</v>
      </c>
      <c r="C35" s="8">
        <f>LOG(C15,2)</f>
        <v>10.861153105679369</v>
      </c>
      <c r="D35" s="7">
        <f>LOG(D15,2)</f>
        <v>10.297590964757593</v>
      </c>
      <c r="E35" s="7">
        <f>LOG(E15,2)</f>
        <v>10.636558587072763</v>
      </c>
      <c r="F35" s="7">
        <f>LOG(F15,2)</f>
        <v>10.807147748753357</v>
      </c>
      <c r="G35" s="7">
        <f>LOG(G15,2)</f>
        <v>10.433479763226638</v>
      </c>
      <c r="H35" s="7">
        <f>LOG(H15,2)</f>
        <v>10.690337057903719</v>
      </c>
      <c r="I35" s="7">
        <f>LOG(I15,2)</f>
        <v>12.962971425485929</v>
      </c>
      <c r="J35" s="7">
        <f>LOG(J15,2)</f>
        <v>15.126276466378451</v>
      </c>
      <c r="K35" s="7">
        <f>LOG(K15,2)</f>
        <v>12.834707897278037</v>
      </c>
      <c r="L35" s="7">
        <f>LOG(L15,2)</f>
        <v>12.073783735486982</v>
      </c>
      <c r="M35" s="6">
        <f>LOG(M15,2)</f>
        <v>12.371794820218485</v>
      </c>
      <c r="N35" s="8">
        <f>LOG(N15,2)</f>
        <v>10.609443134674439</v>
      </c>
      <c r="O35" s="7">
        <f>LOG(O15,2)</f>
        <v>10.748219666708643</v>
      </c>
      <c r="P35" s="7">
        <f>LOG(P15,2)</f>
        <v>11.193977369925634</v>
      </c>
      <c r="Q35" s="7">
        <f>LOG(Q15,2)</f>
        <v>10.560313039116473</v>
      </c>
      <c r="R35" s="7">
        <f>LOG(R15,2)</f>
        <v>10.465060411895101</v>
      </c>
      <c r="S35" s="7">
        <f>LOG(S15,2)</f>
        <v>12.722868884528626</v>
      </c>
      <c r="T35" s="7">
        <f>LOG(T15,2)</f>
        <v>12.651542009335387</v>
      </c>
      <c r="U35" s="7">
        <f>LOG(U15,2)</f>
        <v>12.927116304672275</v>
      </c>
      <c r="V35" s="7">
        <f>LOG(V15,2)</f>
        <v>13.845547529222163</v>
      </c>
      <c r="W35" s="7">
        <f>LOG(W15,2)</f>
        <v>12.916970771786486</v>
      </c>
      <c r="X35" s="6">
        <f>LOG(X15,2)</f>
        <v>13.111989652223341</v>
      </c>
      <c r="Z35">
        <f>AVERAGE(C35:X35)</f>
        <v>11.856765924833176</v>
      </c>
      <c r="AA35">
        <f>STDEV(C35:X35)</f>
        <v>1.3558554796758517</v>
      </c>
    </row>
    <row r="36" spans="1:35" x14ac:dyDescent="0.2">
      <c r="A36" s="5"/>
      <c r="B36" t="s">
        <v>4</v>
      </c>
      <c r="C36" s="5">
        <f>LOG(C16,2)</f>
        <v>11.309852577173185</v>
      </c>
      <c r="D36">
        <f>LOG(D16,2)</f>
        <v>10.406913737304642</v>
      </c>
      <c r="E36">
        <f>LOG(E16,2)</f>
        <v>10.862909021977892</v>
      </c>
      <c r="F36">
        <f>LOG(F16,2)</f>
        <v>11.714315492579209</v>
      </c>
      <c r="G36">
        <f>LOG(G16,2)</f>
        <v>10.696014188102071</v>
      </c>
      <c r="H36">
        <f>LOG(H16,2)</f>
        <v>10.784297860986708</v>
      </c>
      <c r="I36">
        <f>LOG(I16,2)</f>
        <v>12.58050808060521</v>
      </c>
      <c r="J36">
        <f>LOG(J16,2)</f>
        <v>13.777737459823026</v>
      </c>
      <c r="K36">
        <f>LOG(K16,2)</f>
        <v>12.359665428091702</v>
      </c>
      <c r="L36">
        <f>LOG(L16,2)</f>
        <v>11.929925730950774</v>
      </c>
      <c r="M36" s="4">
        <f>LOG(M16,2)</f>
        <v>11.877794490146361</v>
      </c>
      <c r="N36" s="5">
        <f>LOG(N16,2)</f>
        <v>10.936122440308887</v>
      </c>
      <c r="O36">
        <f>LOG(O16,2)</f>
        <v>11.104281701544963</v>
      </c>
      <c r="P36">
        <f>LOG(P16,2)</f>
        <v>12.434875018802671</v>
      </c>
      <c r="Q36">
        <f>LOG(Q16,2)</f>
        <v>10.738186793674277</v>
      </c>
      <c r="R36">
        <f>LOG(R16,2)</f>
        <v>10.395392251247356</v>
      </c>
      <c r="S36">
        <f>LOG(S16,2)</f>
        <v>12.964294535674647</v>
      </c>
      <c r="T36">
        <f>LOG(T16,2)</f>
        <v>12.739728919732098</v>
      </c>
      <c r="U36">
        <f>LOG(U16,2)</f>
        <v>13.267348275468587</v>
      </c>
      <c r="V36">
        <f>LOG(V16,2)</f>
        <v>13.276074992707345</v>
      </c>
      <c r="W36">
        <f>LOG(W16,2)</f>
        <v>12.454178066807444</v>
      </c>
      <c r="X36" s="4">
        <f>LOG(X16,2)</f>
        <v>12.692975859577594</v>
      </c>
      <c r="Z36">
        <f>AVERAGE(C36:X36)</f>
        <v>11.877426951058483</v>
      </c>
      <c r="AA36">
        <f>STDEV(C36:X36)</f>
        <v>1.0367402857657966</v>
      </c>
    </row>
    <row r="37" spans="1:35" x14ac:dyDescent="0.2">
      <c r="A37" s="5"/>
      <c r="B37" t="s">
        <v>3</v>
      </c>
      <c r="C37" s="5">
        <f>LOG(C17,2)</f>
        <v>7.7766487729467642</v>
      </c>
      <c r="D37">
        <f>LOG(D17,2)</f>
        <v>7.423496621500246</v>
      </c>
      <c r="E37">
        <f>LOG(E17,2)</f>
        <v>7.2580469638190266</v>
      </c>
      <c r="F37">
        <f>LOG(F17,2)</f>
        <v>7.7946206508771985</v>
      </c>
      <c r="G37">
        <f>LOG(G17,2)</f>
        <v>7.4932130304130702</v>
      </c>
      <c r="H37">
        <f>LOG(H17,2)</f>
        <v>7.9413988220714362</v>
      </c>
      <c r="I37">
        <f>LOG(I17,2)</f>
        <v>8.9001377919558156</v>
      </c>
      <c r="J37">
        <f>LOG(J17,2)</f>
        <v>10.534609196674523</v>
      </c>
      <c r="K37">
        <f>LOG(K17,2)</f>
        <v>9.1065349540390521</v>
      </c>
      <c r="L37">
        <f>LOG(L17,2)</f>
        <v>8.6601749503782699</v>
      </c>
      <c r="M37" s="4">
        <f>LOG(M17,2)</f>
        <v>9.178519331498789</v>
      </c>
      <c r="N37" s="5">
        <f>LOG(N17,2)</f>
        <v>8.1993910688951868</v>
      </c>
      <c r="O37">
        <f>LOG(O17,2)</f>
        <v>7.3693591028217291</v>
      </c>
      <c r="P37">
        <f>LOG(P17,2)</f>
        <v>7.6675409458109307</v>
      </c>
      <c r="Q37">
        <f>LOG(Q17,2)</f>
        <v>7.4091953062643441</v>
      </c>
      <c r="R37">
        <f>LOG(R17,2)</f>
        <v>8.183774301505089</v>
      </c>
      <c r="S37">
        <f>LOG(S17,2)</f>
        <v>8.9639543175287741</v>
      </c>
      <c r="T37">
        <f>LOG(T17,2)</f>
        <v>9.0095206917411996</v>
      </c>
      <c r="U37">
        <f>LOG(U17,2)</f>
        <v>9.5521678807400399</v>
      </c>
      <c r="V37">
        <f>LOG(V17,2)</f>
        <v>9.7734341550225832</v>
      </c>
      <c r="W37">
        <f>LOG(W17,2)</f>
        <v>9.1826453552727116</v>
      </c>
      <c r="X37" s="4">
        <f>LOG(X17,2)</f>
        <v>9.3508911025785277</v>
      </c>
      <c r="Z37">
        <f>AVERAGE(C37:X37)</f>
        <v>8.4876943324706939</v>
      </c>
      <c r="AA37">
        <f>STDEV(C37:X37)</f>
        <v>0.92435910907621899</v>
      </c>
    </row>
    <row r="38" spans="1:35" x14ac:dyDescent="0.2">
      <c r="A38" s="5"/>
      <c r="B38" t="s">
        <v>2</v>
      </c>
      <c r="C38" s="5">
        <f>LOG(C18,2)</f>
        <v>9.1424053694543872</v>
      </c>
      <c r="D38">
        <f>LOG(D18,2)</f>
        <v>8.7699470355216764</v>
      </c>
      <c r="E38">
        <f>LOG(E18,2)</f>
        <v>9.2066478113123846</v>
      </c>
      <c r="F38">
        <f>LOG(F18,2)</f>
        <v>8.6304507415452782</v>
      </c>
      <c r="G38">
        <f>LOG(G18,2)</f>
        <v>8.9498514341586883</v>
      </c>
      <c r="H38">
        <f>LOG(H18,2)</f>
        <v>8.8859598356460108</v>
      </c>
      <c r="I38">
        <f>LOG(I18,2)</f>
        <v>10.181457550817367</v>
      </c>
      <c r="J38">
        <f>LOG(J18,2)</f>
        <v>10.688392296564862</v>
      </c>
      <c r="K38">
        <f>LOG(K18,2)</f>
        <v>10.208566640394039</v>
      </c>
      <c r="L38">
        <f>LOG(L18,2)</f>
        <v>10.025824422694951</v>
      </c>
      <c r="M38" s="4">
        <f>LOG(M18,2)</f>
        <v>9.6388678202278868</v>
      </c>
      <c r="N38" s="5">
        <f>LOG(N18,2)</f>
        <v>8.924126374275982</v>
      </c>
      <c r="O38">
        <f>LOG(O18,2)</f>
        <v>9.5662511518643072</v>
      </c>
      <c r="P38">
        <f>LOG(P18,2)</f>
        <v>9.8622526263712622</v>
      </c>
      <c r="Q38">
        <f>LOG(Q18,2)</f>
        <v>9.4909197036988022</v>
      </c>
      <c r="R38">
        <f>LOG(R18,2)</f>
        <v>9.8147491999830798</v>
      </c>
      <c r="S38">
        <f>LOG(S18,2)</f>
        <v>10.606721269772795</v>
      </c>
      <c r="T38">
        <f>LOG(T18,2)</f>
        <v>10.354455351220084</v>
      </c>
      <c r="U38">
        <f>LOG(U18,2)</f>
        <v>10.502216058764684</v>
      </c>
      <c r="V38">
        <f>LOG(V18,2)</f>
        <v>10.299901006433597</v>
      </c>
      <c r="W38">
        <f>LOG(W18,2)</f>
        <v>10.080030288789823</v>
      </c>
      <c r="X38" s="4">
        <f>LOG(X18,2)</f>
        <v>10.242127904761617</v>
      </c>
      <c r="Z38">
        <f>AVERAGE(C38:X38)</f>
        <v>9.7305509951942533</v>
      </c>
      <c r="AA38">
        <f>STDEV(C38:X38)</f>
        <v>0.64515192977185465</v>
      </c>
    </row>
    <row r="39" spans="1:35" x14ac:dyDescent="0.2">
      <c r="A39" s="5"/>
      <c r="B39" t="s">
        <v>1</v>
      </c>
      <c r="C39" s="5">
        <f>LOG(C19,2)</f>
        <v>12.965588152307722</v>
      </c>
      <c r="D39">
        <f>LOG(D19,2)</f>
        <v>12.834147849727065</v>
      </c>
      <c r="E39">
        <f>LOG(E19,2)</f>
        <v>12.896120800999746</v>
      </c>
      <c r="F39">
        <f>LOG(F19,2)</f>
        <v>13.009956112009455</v>
      </c>
      <c r="G39">
        <f>LOG(G19,2)</f>
        <v>12.702044052927523</v>
      </c>
      <c r="H39">
        <f>LOG(H19,2)</f>
        <v>12.744453606695416</v>
      </c>
      <c r="I39">
        <f>LOG(I19,2)</f>
        <v>13.686627473250505</v>
      </c>
      <c r="J39">
        <f>LOG(J19,2)</f>
        <v>14.190918797280466</v>
      </c>
      <c r="K39">
        <f>LOG(K19,2)</f>
        <v>13.605212121897244</v>
      </c>
      <c r="L39">
        <f>LOG(L19,2)</f>
        <v>13.147960431371656</v>
      </c>
      <c r="M39" s="4">
        <f>LOG(M19,2)</f>
        <v>13.249419013160248</v>
      </c>
      <c r="N39" s="5">
        <f>LOG(N19,2)</f>
        <v>12.891519684291634</v>
      </c>
      <c r="O39">
        <f>LOG(O19,2)</f>
        <v>12.491364954067768</v>
      </c>
      <c r="P39">
        <f>LOG(P19,2)</f>
        <v>13.444683130632995</v>
      </c>
      <c r="Q39">
        <f>LOG(Q19,2)</f>
        <v>13.157182306521806</v>
      </c>
      <c r="R39">
        <f>LOG(R19,2)</f>
        <v>12.637273589932686</v>
      </c>
      <c r="S39">
        <f>LOG(S19,2)</f>
        <v>13.679184627694898</v>
      </c>
      <c r="T39">
        <f>LOG(T19,2)</f>
        <v>13.767999222618451</v>
      </c>
      <c r="U39">
        <f>LOG(U19,2)</f>
        <v>13.677019979435455</v>
      </c>
      <c r="V39">
        <f>LOG(V19,2)</f>
        <v>14.156852363091708</v>
      </c>
      <c r="W39">
        <f>LOG(W19,2)</f>
        <v>13.552747160296358</v>
      </c>
      <c r="X39" s="4">
        <f>LOG(X19,2)</f>
        <v>13.704338253872226</v>
      </c>
      <c r="Z39">
        <f>AVERAGE(C39:X39)</f>
        <v>13.28148244018559</v>
      </c>
      <c r="AA39">
        <f>STDEV(C39:X39)</f>
        <v>0.4910909497766649</v>
      </c>
    </row>
    <row r="40" spans="1:35" x14ac:dyDescent="0.2">
      <c r="A40" s="3"/>
      <c r="B40" s="2" t="s">
        <v>0</v>
      </c>
      <c r="C40" s="3">
        <f>LOG(C20,2)</f>
        <v>12.080156928767668</v>
      </c>
      <c r="D40" s="2">
        <f>LOG(D20,2)</f>
        <v>11.561936656182697</v>
      </c>
      <c r="E40" s="2">
        <f>LOG(E20,2)</f>
        <v>12.01115226064049</v>
      </c>
      <c r="F40" s="2">
        <f>LOG(F20,2)</f>
        <v>12.577809261804047</v>
      </c>
      <c r="G40" s="2">
        <f>LOG(G20,2)</f>
        <v>11.165638372384571</v>
      </c>
      <c r="H40" s="2">
        <f>LOG(H20,2)</f>
        <v>11.700520829889811</v>
      </c>
      <c r="I40" s="2">
        <f>LOG(I20,2)</f>
        <v>14.756544263655526</v>
      </c>
      <c r="J40" s="2">
        <f>LOG(J20,2)</f>
        <v>17.737770869034058</v>
      </c>
      <c r="K40" s="2">
        <f>LOG(K20,2)</f>
        <v>14.654273660100326</v>
      </c>
      <c r="L40" s="2">
        <f>LOG(L20,2)</f>
        <v>13.269010947034653</v>
      </c>
      <c r="M40" s="1">
        <f>LOG(M20,2)</f>
        <v>14.181511332328526</v>
      </c>
      <c r="N40" s="3">
        <f>LOG(N20,2)</f>
        <v>12.033595312293047</v>
      </c>
      <c r="O40" s="2">
        <f>LOG(O20,2)</f>
        <v>12.110402029068476</v>
      </c>
      <c r="P40" s="2">
        <f>LOG(P20,2)</f>
        <v>12.484788672626966</v>
      </c>
      <c r="Q40" s="2">
        <f>LOG(Q20,2)</f>
        <v>11.781993616040749</v>
      </c>
      <c r="R40" s="2">
        <f>LOG(R20,2)</f>
        <v>11.74940532397431</v>
      </c>
      <c r="S40" s="2">
        <f>LOG(S20,2)</f>
        <v>14.77262106772344</v>
      </c>
      <c r="T40" s="2">
        <f>LOG(T20,2)</f>
        <v>13.984101465640157</v>
      </c>
      <c r="U40" s="2">
        <f>LOG(U20,2)</f>
        <v>14.440114139793323</v>
      </c>
      <c r="V40" s="2">
        <f>LOG(V20,2)</f>
        <v>15.598396406855835</v>
      </c>
      <c r="W40" s="2">
        <f>LOG(W20,2)</f>
        <v>15.933299852092679</v>
      </c>
      <c r="X40" s="1">
        <f>LOG(X20,2)</f>
        <v>14.949700975456507</v>
      </c>
      <c r="Z40">
        <f>AVERAGE(C40:X40)</f>
        <v>13.433397465608538</v>
      </c>
      <c r="AA40">
        <f>STDEV(C40:X40)</f>
        <v>1.7607950370203354</v>
      </c>
    </row>
    <row r="43" spans="1:35" x14ac:dyDescent="0.2">
      <c r="A43" t="s">
        <v>53</v>
      </c>
      <c r="B43" t="s">
        <v>46</v>
      </c>
      <c r="C43" s="8" t="s">
        <v>45</v>
      </c>
      <c r="D43" s="7" t="s">
        <v>45</v>
      </c>
      <c r="E43" s="7" t="s">
        <v>45</v>
      </c>
      <c r="F43" s="7" t="s">
        <v>45</v>
      </c>
      <c r="G43" s="7" t="s">
        <v>45</v>
      </c>
      <c r="H43" s="7" t="s">
        <v>45</v>
      </c>
      <c r="I43" s="7" t="s">
        <v>45</v>
      </c>
      <c r="J43" s="7" t="s">
        <v>45</v>
      </c>
      <c r="K43" s="7" t="s">
        <v>45</v>
      </c>
      <c r="L43" s="7" t="s">
        <v>45</v>
      </c>
      <c r="M43" s="6" t="s">
        <v>45</v>
      </c>
      <c r="N43" s="8" t="s">
        <v>44</v>
      </c>
      <c r="O43" s="7" t="s">
        <v>44</v>
      </c>
      <c r="P43" s="7" t="s">
        <v>44</v>
      </c>
      <c r="Q43" s="7" t="s">
        <v>44</v>
      </c>
      <c r="R43" s="7" t="s">
        <v>44</v>
      </c>
      <c r="S43" s="7" t="s">
        <v>44</v>
      </c>
      <c r="T43" s="7" t="s">
        <v>44</v>
      </c>
      <c r="U43" s="7" t="s">
        <v>44</v>
      </c>
      <c r="V43" s="7" t="s">
        <v>44</v>
      </c>
      <c r="W43" s="7" t="s">
        <v>44</v>
      </c>
      <c r="X43" s="6" t="s">
        <v>44</v>
      </c>
      <c r="Y43" s="8" t="s">
        <v>45</v>
      </c>
      <c r="Z43" s="7" t="s">
        <v>45</v>
      </c>
      <c r="AA43" s="7" t="s">
        <v>45</v>
      </c>
      <c r="AB43" s="7" t="s">
        <v>45</v>
      </c>
      <c r="AC43" s="7" t="s">
        <v>45</v>
      </c>
      <c r="AD43" s="7" t="s">
        <v>44</v>
      </c>
      <c r="AE43" s="7" t="s">
        <v>44</v>
      </c>
      <c r="AF43" s="7" t="s">
        <v>44</v>
      </c>
      <c r="AG43" s="7" t="s">
        <v>44</v>
      </c>
      <c r="AH43" s="7" t="s">
        <v>44</v>
      </c>
      <c r="AI43" s="6" t="s">
        <v>44</v>
      </c>
    </row>
    <row r="44" spans="1:35" x14ac:dyDescent="0.2">
      <c r="B44" t="s">
        <v>43</v>
      </c>
      <c r="C44" s="5" t="s">
        <v>42</v>
      </c>
      <c r="D44" t="s">
        <v>42</v>
      </c>
      <c r="E44" t="s">
        <v>42</v>
      </c>
      <c r="F44" t="s">
        <v>42</v>
      </c>
      <c r="G44" t="s">
        <v>42</v>
      </c>
      <c r="H44" t="s">
        <v>42</v>
      </c>
      <c r="I44" t="s">
        <v>41</v>
      </c>
      <c r="J44" t="s">
        <v>41</v>
      </c>
      <c r="K44" t="s">
        <v>41</v>
      </c>
      <c r="L44" t="s">
        <v>41</v>
      </c>
      <c r="M44" s="4" t="s">
        <v>41</v>
      </c>
      <c r="N44" s="5" t="s">
        <v>42</v>
      </c>
      <c r="O44" t="s">
        <v>42</v>
      </c>
      <c r="P44" t="s">
        <v>42</v>
      </c>
      <c r="Q44" t="s">
        <v>42</v>
      </c>
      <c r="R44" t="s">
        <v>42</v>
      </c>
      <c r="S44" t="s">
        <v>41</v>
      </c>
      <c r="T44" t="s">
        <v>41</v>
      </c>
      <c r="U44" t="s">
        <v>41</v>
      </c>
      <c r="V44" t="s">
        <v>41</v>
      </c>
      <c r="W44" t="s">
        <v>41</v>
      </c>
      <c r="X44" s="4" t="s">
        <v>41</v>
      </c>
      <c r="Y44" s="5" t="s">
        <v>41</v>
      </c>
      <c r="Z44" t="s">
        <v>41</v>
      </c>
      <c r="AA44" t="s">
        <v>41</v>
      </c>
      <c r="AB44" t="s">
        <v>41</v>
      </c>
      <c r="AC44" t="s">
        <v>41</v>
      </c>
      <c r="AD44" t="s">
        <v>41</v>
      </c>
      <c r="AE44" t="s">
        <v>41</v>
      </c>
      <c r="AF44" t="s">
        <v>41</v>
      </c>
      <c r="AG44" t="s">
        <v>41</v>
      </c>
      <c r="AH44" t="s">
        <v>41</v>
      </c>
      <c r="AI44" s="4" t="s">
        <v>41</v>
      </c>
    </row>
    <row r="45" spans="1:35" x14ac:dyDescent="0.2">
      <c r="B45" t="s">
        <v>40</v>
      </c>
      <c r="C45" s="5" t="s">
        <v>39</v>
      </c>
      <c r="D45" t="s">
        <v>38</v>
      </c>
      <c r="E45" t="s">
        <v>37</v>
      </c>
      <c r="F45" t="s">
        <v>36</v>
      </c>
      <c r="G45" t="s">
        <v>35</v>
      </c>
      <c r="H45" t="s">
        <v>34</v>
      </c>
      <c r="I45" t="s">
        <v>28</v>
      </c>
      <c r="J45" t="s">
        <v>27</v>
      </c>
      <c r="K45" t="s">
        <v>26</v>
      </c>
      <c r="L45" t="s">
        <v>25</v>
      </c>
      <c r="M45" s="4" t="s">
        <v>24</v>
      </c>
      <c r="N45" s="5" t="s">
        <v>33</v>
      </c>
      <c r="O45" t="s">
        <v>32</v>
      </c>
      <c r="P45" t="s">
        <v>31</v>
      </c>
      <c r="Q45" t="s">
        <v>30</v>
      </c>
      <c r="R45" t="s">
        <v>29</v>
      </c>
      <c r="S45" t="s">
        <v>23</v>
      </c>
      <c r="T45" t="s">
        <v>22</v>
      </c>
      <c r="U45" t="s">
        <v>21</v>
      </c>
      <c r="V45" t="s">
        <v>20</v>
      </c>
      <c r="W45" t="s">
        <v>19</v>
      </c>
      <c r="X45" s="4" t="s">
        <v>18</v>
      </c>
      <c r="Y45" s="5" t="s">
        <v>28</v>
      </c>
      <c r="Z45" t="s">
        <v>27</v>
      </c>
      <c r="AA45" t="s">
        <v>26</v>
      </c>
      <c r="AB45" t="s">
        <v>25</v>
      </c>
      <c r="AC45" t="s">
        <v>24</v>
      </c>
      <c r="AD45" t="s">
        <v>23</v>
      </c>
      <c r="AE45" t="s">
        <v>22</v>
      </c>
      <c r="AF45" t="s">
        <v>21</v>
      </c>
      <c r="AG45" t="s">
        <v>20</v>
      </c>
      <c r="AH45" t="s">
        <v>19</v>
      </c>
      <c r="AI45" s="4" t="s">
        <v>18</v>
      </c>
    </row>
    <row r="46" spans="1:35" x14ac:dyDescent="0.2">
      <c r="B46" t="s">
        <v>17</v>
      </c>
      <c r="C46" s="5" t="s">
        <v>16</v>
      </c>
      <c r="D46" t="s">
        <v>16</v>
      </c>
      <c r="E46" t="s">
        <v>16</v>
      </c>
      <c r="F46" t="s">
        <v>16</v>
      </c>
      <c r="G46" t="s">
        <v>16</v>
      </c>
      <c r="H46" t="s">
        <v>16</v>
      </c>
      <c r="I46" t="s">
        <v>16</v>
      </c>
      <c r="J46" t="s">
        <v>16</v>
      </c>
      <c r="K46" t="s">
        <v>16</v>
      </c>
      <c r="L46" t="s">
        <v>16</v>
      </c>
      <c r="M46" s="4" t="s">
        <v>16</v>
      </c>
      <c r="N46" s="5" t="s">
        <v>16</v>
      </c>
      <c r="O46" t="s">
        <v>16</v>
      </c>
      <c r="P46" t="s">
        <v>16</v>
      </c>
      <c r="Q46" t="s">
        <v>16</v>
      </c>
      <c r="R46" t="s">
        <v>16</v>
      </c>
      <c r="S46" t="s">
        <v>16</v>
      </c>
      <c r="T46" t="s">
        <v>16</v>
      </c>
      <c r="U46" t="s">
        <v>16</v>
      </c>
      <c r="V46" t="s">
        <v>16</v>
      </c>
      <c r="W46" t="s">
        <v>16</v>
      </c>
      <c r="X46" s="4" t="s">
        <v>16</v>
      </c>
      <c r="Y46" s="5" t="s">
        <v>16</v>
      </c>
      <c r="Z46" t="s">
        <v>16</v>
      </c>
      <c r="AA46" t="s">
        <v>16</v>
      </c>
      <c r="AB46" t="s">
        <v>16</v>
      </c>
      <c r="AC46" t="s">
        <v>16</v>
      </c>
      <c r="AD46" t="s">
        <v>16</v>
      </c>
      <c r="AE46" t="s">
        <v>16</v>
      </c>
      <c r="AF46" t="s">
        <v>16</v>
      </c>
      <c r="AG46" t="s">
        <v>16</v>
      </c>
      <c r="AH46" t="s">
        <v>16</v>
      </c>
      <c r="AI46" s="4" t="s">
        <v>16</v>
      </c>
    </row>
    <row r="47" spans="1:35" x14ac:dyDescent="0.2">
      <c r="A47" s="8" t="s">
        <v>15</v>
      </c>
      <c r="B47" s="7" t="s">
        <v>14</v>
      </c>
      <c r="C47" s="8">
        <f>STANDARDIZE(C27,$Z27,$AA27)</f>
        <v>-1.7591574389892362</v>
      </c>
      <c r="D47" s="7">
        <f>STANDARDIZE(D27,$Z27,$AA27)</f>
        <v>-2.0366598830464193</v>
      </c>
      <c r="E47" s="7">
        <f>STANDARDIZE(E27,$Z27,$AA27)</f>
        <v>-1.2079055605336315</v>
      </c>
      <c r="F47" s="7">
        <f>STANDARDIZE(F27,$Z27,$AA27)</f>
        <v>-0.51691964756792264</v>
      </c>
      <c r="G47" s="7">
        <f>STANDARDIZE(G27,$Z27,$AA27)</f>
        <v>-1.5112978395554391</v>
      </c>
      <c r="H47" s="7">
        <f>STANDARDIZE(H27,$Z27,$AA27)</f>
        <v>-1.1995568423678815</v>
      </c>
      <c r="I47" s="7">
        <f>STANDARDIZE(I27,$Z27,$AA27)</f>
        <v>1.0332514338381602</v>
      </c>
      <c r="J47" s="7">
        <f>STANDARDIZE(J27,$Z27,$AA27)</f>
        <v>0.18609151277252822</v>
      </c>
      <c r="K47" s="7">
        <f>STANDARDIZE(K27,$Z27,$AA27)</f>
        <v>0.62293096313068108</v>
      </c>
      <c r="L47" s="7">
        <f>STANDARDIZE(L27,$Z27,$AA27)</f>
        <v>0.20071099210048893</v>
      </c>
      <c r="M47" s="6">
        <f>STANDARDIZE(M27,$Z27,$AA27)</f>
        <v>0.65708292876801244</v>
      </c>
      <c r="N47" s="8">
        <f>STANDARDIZE(N27,$Z27,$AA27)</f>
        <v>0.34144088151329882</v>
      </c>
      <c r="O47" s="7">
        <f>STANDARDIZE(O27,$Z27,$AA27)</f>
        <v>-0.390523965294725</v>
      </c>
      <c r="P47" s="7">
        <f>STANDARDIZE(P27,$Z27,$AA27)</f>
        <v>0.32164400255027042</v>
      </c>
      <c r="Q47" s="7">
        <f>STANDARDIZE(Q27,$Z27,$AA27)</f>
        <v>-2.7551189205038001E-2</v>
      </c>
      <c r="R47" s="7">
        <f>STANDARDIZE(R27,$Z27,$AA27)</f>
        <v>-0.46586077340124837</v>
      </c>
      <c r="S47" s="7">
        <f>STANDARDIZE(S27,$Z27,$AA27)</f>
        <v>0.69001352951364259</v>
      </c>
      <c r="T47" s="7">
        <f>STANDARDIZE(T27,$Z27,$AA27)</f>
        <v>1.2275433648223679</v>
      </c>
      <c r="U47" s="7">
        <f>STANDARDIZE(U27,$Z27,$AA27)</f>
        <v>0.79597391651792671</v>
      </c>
      <c r="V47" s="7">
        <f>STANDARDIZE(V27,$Z27,$AA27)</f>
        <v>1.20682578452684</v>
      </c>
      <c r="W47" s="7">
        <f>STANDARDIZE(W27,$Z27,$AA27)</f>
        <v>0.86816120853089529</v>
      </c>
      <c r="X47" s="6">
        <f>STANDARDIZE(X27,$Z27,$AA27)</f>
        <v>0.963762621376415</v>
      </c>
      <c r="Y47" s="8">
        <f>I47</f>
        <v>1.0332514338381602</v>
      </c>
      <c r="Z47" s="7">
        <f>J47</f>
        <v>0.18609151277252822</v>
      </c>
      <c r="AA47" s="7">
        <f>K47</f>
        <v>0.62293096313068108</v>
      </c>
      <c r="AB47" s="7">
        <f>L47</f>
        <v>0.20071099210048893</v>
      </c>
      <c r="AC47" s="7">
        <f>M47</f>
        <v>0.65708292876801244</v>
      </c>
      <c r="AD47" s="7">
        <f>S47</f>
        <v>0.69001352951364259</v>
      </c>
      <c r="AE47" s="7">
        <f>T47</f>
        <v>1.2275433648223679</v>
      </c>
      <c r="AF47" s="7">
        <f>U47</f>
        <v>0.79597391651792671</v>
      </c>
      <c r="AG47" s="7">
        <f>V47</f>
        <v>1.20682578452684</v>
      </c>
      <c r="AH47" s="7">
        <f>W47</f>
        <v>0.86816120853089529</v>
      </c>
      <c r="AI47" s="6">
        <f>X47</f>
        <v>0.963762621376415</v>
      </c>
    </row>
    <row r="48" spans="1:35" x14ac:dyDescent="0.2">
      <c r="A48" s="5"/>
      <c r="B48" t="s">
        <v>13</v>
      </c>
      <c r="C48" s="5">
        <f>STANDARDIZE(C28,$Z28,$AA28)</f>
        <v>-1.3330899196640222</v>
      </c>
      <c r="D48">
        <f>STANDARDIZE(D28,$Z28,$AA28)</f>
        <v>-1.8207374524655475</v>
      </c>
      <c r="E48">
        <f>STANDARDIZE(E28,$Z28,$AA28)</f>
        <v>-1.1235427276462084</v>
      </c>
      <c r="F48">
        <f>STANDARDIZE(F28,$Z28,$AA28)</f>
        <v>-1.0959879836537805</v>
      </c>
      <c r="G48">
        <f>STANDARDIZE(G28,$Z28,$AA28)</f>
        <v>-1.3071593615580201</v>
      </c>
      <c r="H48">
        <f>STANDARDIZE(H28,$Z28,$AA28)</f>
        <v>-0.88682140423086042</v>
      </c>
      <c r="I48">
        <f>STANDARDIZE(I28,$Z28,$AA28)</f>
        <v>0.96945085258953156</v>
      </c>
      <c r="J48">
        <f>STANDARDIZE(J28,$Z28,$AA28)</f>
        <v>0.21854690172391042</v>
      </c>
      <c r="K48">
        <f>STANDARDIZE(K28,$Z28,$AA28)</f>
        <v>0.67615550431381333</v>
      </c>
      <c r="L48">
        <f>STANDARDIZE(L28,$Z28,$AA28)</f>
        <v>0.49055730283422044</v>
      </c>
      <c r="M48" s="4">
        <f>STANDARDIZE(M28,$Z28,$AA28)</f>
        <v>0.59688732787734933</v>
      </c>
      <c r="N48" s="5">
        <f>STANDARDIZE(N28,$Z28,$AA28)</f>
        <v>-0.10502647619056332</v>
      </c>
      <c r="O48">
        <f>STANDARDIZE(O28,$Z28,$AA28)</f>
        <v>-0.76030646372719346</v>
      </c>
      <c r="P48">
        <f>STANDARDIZE(P28,$Z28,$AA28)</f>
        <v>0.28993023895251335</v>
      </c>
      <c r="Q48">
        <f>STANDARDIZE(Q28,$Z28,$AA28)</f>
        <v>-0.39039570571549959</v>
      </c>
      <c r="R48">
        <f>STANDARDIZE(R28,$Z28,$AA28)</f>
        <v>-0.71183793093982295</v>
      </c>
      <c r="S48">
        <f>STANDARDIZE(S28,$Z28,$AA28)</f>
        <v>0.76098001684802186</v>
      </c>
      <c r="T48">
        <f>STANDARDIZE(T28,$Z28,$AA28)</f>
        <v>1.7467175510695274</v>
      </c>
      <c r="U48">
        <f>STANDARDIZE(U28,$Z28,$AA28)</f>
        <v>1.1321781678503211</v>
      </c>
      <c r="V48">
        <f>STANDARDIZE(V28,$Z28,$AA28)</f>
        <v>1.2486384077192187</v>
      </c>
      <c r="W48">
        <f>STANDARDIZE(W28,$Z28,$AA28)</f>
        <v>0.4602649212685786</v>
      </c>
      <c r="X48" s="4">
        <f>STANDARDIZE(X28,$Z28,$AA28)</f>
        <v>0.94459823274447596</v>
      </c>
      <c r="Y48" s="5">
        <f>I48</f>
        <v>0.96945085258953156</v>
      </c>
      <c r="Z48">
        <f>J48</f>
        <v>0.21854690172391042</v>
      </c>
      <c r="AA48">
        <f>K48</f>
        <v>0.67615550431381333</v>
      </c>
      <c r="AB48">
        <f>L48</f>
        <v>0.49055730283422044</v>
      </c>
      <c r="AC48">
        <f>M48</f>
        <v>0.59688732787734933</v>
      </c>
      <c r="AD48">
        <f>S48</f>
        <v>0.76098001684802186</v>
      </c>
      <c r="AE48">
        <f>T48</f>
        <v>1.7467175510695274</v>
      </c>
      <c r="AF48">
        <f>U48</f>
        <v>1.1321781678503211</v>
      </c>
      <c r="AG48">
        <f>V48</f>
        <v>1.2486384077192187</v>
      </c>
      <c r="AH48">
        <f>W48</f>
        <v>0.4602649212685786</v>
      </c>
      <c r="AI48" s="4">
        <f>X48</f>
        <v>0.94459823274447596</v>
      </c>
    </row>
    <row r="49" spans="1:35" x14ac:dyDescent="0.2">
      <c r="A49" s="5"/>
      <c r="B49" t="s">
        <v>12</v>
      </c>
      <c r="C49" s="5">
        <f>STANDARDIZE(C29,$Z29,$AA29)</f>
        <v>-1.2730776735178979</v>
      </c>
      <c r="D49">
        <f>STANDARDIZE(D29,$Z29,$AA29)</f>
        <v>-1.2021471317261827</v>
      </c>
      <c r="E49">
        <f>STANDARDIZE(E29,$Z29,$AA29)</f>
        <v>-1.8117883380112305</v>
      </c>
      <c r="F49">
        <f>STANDARDIZE(F29,$Z29,$AA29)</f>
        <v>-0.80234063251769672</v>
      </c>
      <c r="G49">
        <f>STANDARDIZE(G29,$Z29,$AA29)</f>
        <v>-1.080141546929094</v>
      </c>
      <c r="H49">
        <f>STANDARDIZE(H29,$Z29,$AA29)</f>
        <v>-2.2320285811923246</v>
      </c>
      <c r="I49">
        <f>STANDARDIZE(I29,$Z29,$AA29)</f>
        <v>0.82394471751486509</v>
      </c>
      <c r="J49">
        <f>STANDARDIZE(J29,$Z29,$AA29)</f>
        <v>0.12472700341927616</v>
      </c>
      <c r="K49">
        <f>STANDARDIZE(K29,$Z29,$AA29)</f>
        <v>0.69491600924612096</v>
      </c>
      <c r="L49">
        <f>STANDARDIZE(L29,$Z29,$AA29)</f>
        <v>0.35094546071159438</v>
      </c>
      <c r="M49" s="4">
        <f>STANDARDIZE(M29,$Z29,$AA29)</f>
        <v>0.54930296091794539</v>
      </c>
      <c r="N49" s="5">
        <f>STANDARDIZE(N29,$Z29,$AA29)</f>
        <v>0.33340676369621475</v>
      </c>
      <c r="O49">
        <f>STANDARDIZE(O29,$Z29,$AA29)</f>
        <v>-0.35750394186713885</v>
      </c>
      <c r="P49">
        <f>STANDARDIZE(P29,$Z29,$AA29)</f>
        <v>0.56552795867970818</v>
      </c>
      <c r="Q49">
        <f>STANDARDIZE(Q29,$Z29,$AA29)</f>
        <v>0.14776200033047399</v>
      </c>
      <c r="R49">
        <f>STANDARDIZE(R29,$Z29,$AA29)</f>
        <v>-0.32071511925876062</v>
      </c>
      <c r="S49">
        <f>STANDARDIZE(S29,$Z29,$AA29)</f>
        <v>0.50594702984027895</v>
      </c>
      <c r="T49">
        <f>STANDARDIZE(T29,$Z29,$AA29)</f>
        <v>1.4851937303028322</v>
      </c>
      <c r="U49">
        <f>STANDARDIZE(U29,$Z29,$AA29)</f>
        <v>0.97748679259894489</v>
      </c>
      <c r="V49">
        <f>STANDARDIZE(V29,$Z29,$AA29)</f>
        <v>0.94637234146504623</v>
      </c>
      <c r="W49">
        <f>STANDARDIZE(W29,$Z29,$AA29)</f>
        <v>0.89066357862893131</v>
      </c>
      <c r="X49" s="4">
        <f>STANDARDIZE(X29,$Z29,$AA29)</f>
        <v>0.68354661766808067</v>
      </c>
      <c r="Y49" s="5">
        <f>I49</f>
        <v>0.82394471751486509</v>
      </c>
      <c r="Z49">
        <f>J49</f>
        <v>0.12472700341927616</v>
      </c>
      <c r="AA49">
        <f>K49</f>
        <v>0.69491600924612096</v>
      </c>
      <c r="AB49">
        <f>L49</f>
        <v>0.35094546071159438</v>
      </c>
      <c r="AC49">
        <f>M49</f>
        <v>0.54930296091794539</v>
      </c>
      <c r="AD49">
        <f>S49</f>
        <v>0.50594702984027895</v>
      </c>
      <c r="AE49">
        <f>T49</f>
        <v>1.4851937303028322</v>
      </c>
      <c r="AF49">
        <f>U49</f>
        <v>0.97748679259894489</v>
      </c>
      <c r="AG49">
        <f>V49</f>
        <v>0.94637234146504623</v>
      </c>
      <c r="AH49">
        <f>W49</f>
        <v>0.89066357862893131</v>
      </c>
      <c r="AI49" s="4">
        <f>X49</f>
        <v>0.68354661766808067</v>
      </c>
    </row>
    <row r="50" spans="1:35" x14ac:dyDescent="0.2">
      <c r="A50" s="5"/>
      <c r="B50" t="s">
        <v>11</v>
      </c>
      <c r="C50" s="5">
        <f>STANDARDIZE(C30,$Z30,$AA30)</f>
        <v>-0.78758755677933301</v>
      </c>
      <c r="D50">
        <f>STANDARDIZE(D30,$Z30,$AA30)</f>
        <v>-1.1643001663821873</v>
      </c>
      <c r="E50">
        <f>STANDARDIZE(E30,$Z30,$AA30)</f>
        <v>-0.47231180500389819</v>
      </c>
      <c r="F50">
        <f>STANDARDIZE(F30,$Z30,$AA30)</f>
        <v>0.75918378717741297</v>
      </c>
      <c r="G50">
        <f>STANDARDIZE(G30,$Z30,$AA30)</f>
        <v>-1.424282847255216</v>
      </c>
      <c r="H50">
        <f>STANDARDIZE(H30,$Z30,$AA30)</f>
        <v>-1.1994506930201241</v>
      </c>
      <c r="I50">
        <f>STANDARDIZE(I30,$Z30,$AA30)</f>
        <v>1.1351801796096632</v>
      </c>
      <c r="J50">
        <f>STANDARDIZE(J30,$Z30,$AA30)</f>
        <v>0.83376360948278949</v>
      </c>
      <c r="K50">
        <f>STANDARDIZE(K30,$Z30,$AA30)</f>
        <v>1.0215287464312384</v>
      </c>
      <c r="L50">
        <f>STANDARDIZE(L30,$Z30,$AA30)</f>
        <v>1.0674905100320378</v>
      </c>
      <c r="M50" s="4">
        <f>STANDARDIZE(M30,$Z30,$AA30)</f>
        <v>1.0700037952728252</v>
      </c>
      <c r="N50" s="5">
        <f>STANDARDIZE(N30,$Z30,$AA30)</f>
        <v>-0.91282819020887174</v>
      </c>
      <c r="O50">
        <f>STANDARDIZE(O30,$Z30,$AA30)</f>
        <v>-0.98142270989275782</v>
      </c>
      <c r="P50">
        <f>STANDARDIZE(P30,$Z30,$AA30)</f>
        <v>-0.89767618773046831</v>
      </c>
      <c r="Q50">
        <f>STANDARDIZE(Q30,$Z30,$AA30)</f>
        <v>-1.0063686079592464</v>
      </c>
      <c r="R50">
        <f>STANDARDIZE(R30,$Z30,$AA30)</f>
        <v>-1.1050672307872493</v>
      </c>
      <c r="S50">
        <f>STANDARDIZE(S30,$Z30,$AA30)</f>
        <v>-0.12238078748435129</v>
      </c>
      <c r="T50">
        <f>STANDARDIZE(T30,$Z30,$AA30)</f>
        <v>0.66380680943006565</v>
      </c>
      <c r="U50">
        <f>STANDARDIZE(U30,$Z30,$AA30)</f>
        <v>1.1051756216872819</v>
      </c>
      <c r="V50">
        <f>STANDARDIZE(V30,$Z30,$AA30)</f>
        <v>1.5203007517661107</v>
      </c>
      <c r="W50">
        <f>STANDARDIZE(W30,$Z30,$AA30)</f>
        <v>0.11804491621019364</v>
      </c>
      <c r="X50" s="4">
        <f>STANDARDIZE(X30,$Z30,$AA30)</f>
        <v>0.77919805540413623</v>
      </c>
      <c r="Y50" s="5">
        <f>I50</f>
        <v>1.1351801796096632</v>
      </c>
      <c r="Z50">
        <f>J50</f>
        <v>0.83376360948278949</v>
      </c>
      <c r="AA50">
        <f>K50</f>
        <v>1.0215287464312384</v>
      </c>
      <c r="AB50">
        <f>L50</f>
        <v>1.0674905100320378</v>
      </c>
      <c r="AC50">
        <f>M50</f>
        <v>1.0700037952728252</v>
      </c>
      <c r="AD50">
        <f>S50</f>
        <v>-0.12238078748435129</v>
      </c>
      <c r="AE50">
        <f>T50</f>
        <v>0.66380680943006565</v>
      </c>
      <c r="AF50">
        <f>U50</f>
        <v>1.1051756216872819</v>
      </c>
      <c r="AG50">
        <f>V50</f>
        <v>1.5203007517661107</v>
      </c>
      <c r="AH50">
        <f>W50</f>
        <v>0.11804491621019364</v>
      </c>
      <c r="AI50" s="4">
        <f>X50</f>
        <v>0.77919805540413623</v>
      </c>
    </row>
    <row r="51" spans="1:35" x14ac:dyDescent="0.2">
      <c r="A51" s="5"/>
      <c r="B51" t="s">
        <v>10</v>
      </c>
      <c r="C51" s="5">
        <f>STANDARDIZE(C31,$Z31,$AA31)</f>
        <v>-0.66413533842522821</v>
      </c>
      <c r="D51">
        <f>STANDARDIZE(D31,$Z31,$AA31)</f>
        <v>-1.1113255384750345</v>
      </c>
      <c r="E51">
        <f>STANDARDIZE(E31,$Z31,$AA31)</f>
        <v>-0.81189055356540252</v>
      </c>
      <c r="F51">
        <f>STANDARDIZE(F31,$Z31,$AA31)</f>
        <v>-1.0045368139578574</v>
      </c>
      <c r="G51">
        <f>STANDARDIZE(G31,$Z31,$AA31)</f>
        <v>-1.3359999549003618</v>
      </c>
      <c r="H51">
        <f>STANDARDIZE(H31,$Z31,$AA31)</f>
        <v>-0.6896379135463806</v>
      </c>
      <c r="I51">
        <f>STANDARDIZE(I31,$Z31,$AA31)</f>
        <v>0.81835214045796167</v>
      </c>
      <c r="J51">
        <f>STANDARDIZE(J31,$Z31,$AA31)</f>
        <v>2.1390266891172338</v>
      </c>
      <c r="K51">
        <f>STANDARDIZE(K31,$Z31,$AA31)</f>
        <v>0.63160752149421551</v>
      </c>
      <c r="L51">
        <f>STANDARDIZE(L31,$Z31,$AA31)</f>
        <v>-5.979403096210506E-3</v>
      </c>
      <c r="M51" s="4">
        <f>STANDARDIZE(M31,$Z31,$AA31)</f>
        <v>0.35762775675562936</v>
      </c>
      <c r="N51" s="5">
        <f>STANDARDIZE(N31,$Z31,$AA31)</f>
        <v>-0.91284913634172915</v>
      </c>
      <c r="O51">
        <f>STANDARDIZE(O31,$Z31,$AA31)</f>
        <v>-0.74084090281836568</v>
      </c>
      <c r="P51">
        <f>STANDARDIZE(P31,$Z31,$AA31)</f>
        <v>-0.22632589213184584</v>
      </c>
      <c r="Q51">
        <f>STANDARDIZE(Q31,$Z31,$AA31)</f>
        <v>-0.91402431655322958</v>
      </c>
      <c r="R51">
        <f>STANDARDIZE(R31,$Z31,$AA31)</f>
        <v>-1.2072701156567169</v>
      </c>
      <c r="S51">
        <f>STANDARDIZE(S31,$Z31,$AA31)</f>
        <v>0.52545804822141595</v>
      </c>
      <c r="T51">
        <f>STANDARDIZE(T31,$Z31,$AA31)</f>
        <v>0.74283517102644703</v>
      </c>
      <c r="U51">
        <f>STANDARDIZE(U31,$Z31,$AA31)</f>
        <v>1.0340399218093728</v>
      </c>
      <c r="V51">
        <f>STANDARDIZE(V31,$Z31,$AA31)</f>
        <v>1.4674696045623388</v>
      </c>
      <c r="W51">
        <f>STANDARDIZE(W31,$Z31,$AA31)</f>
        <v>1.0664784122189772</v>
      </c>
      <c r="X51" s="4">
        <f>STANDARDIZE(X31,$Z31,$AA31)</f>
        <v>0.84192061380473493</v>
      </c>
      <c r="Y51" s="5">
        <f>I51</f>
        <v>0.81835214045796167</v>
      </c>
      <c r="Z51">
        <f>J51</f>
        <v>2.1390266891172338</v>
      </c>
      <c r="AA51">
        <f>K51</f>
        <v>0.63160752149421551</v>
      </c>
      <c r="AB51">
        <f>L51</f>
        <v>-5.979403096210506E-3</v>
      </c>
      <c r="AC51">
        <f>M51</f>
        <v>0.35762775675562936</v>
      </c>
      <c r="AD51">
        <f>S51</f>
        <v>0.52545804822141595</v>
      </c>
      <c r="AE51">
        <f>T51</f>
        <v>0.74283517102644703</v>
      </c>
      <c r="AF51">
        <f>U51</f>
        <v>1.0340399218093728</v>
      </c>
      <c r="AG51">
        <f>V51</f>
        <v>1.4674696045623388</v>
      </c>
      <c r="AH51">
        <f>W51</f>
        <v>1.0664784122189772</v>
      </c>
      <c r="AI51" s="4">
        <f>X51</f>
        <v>0.84192061380473493</v>
      </c>
    </row>
    <row r="52" spans="1:35" x14ac:dyDescent="0.2">
      <c r="A52" s="5"/>
      <c r="B52" t="s">
        <v>9</v>
      </c>
      <c r="C52" s="5">
        <f>STANDARDIZE(C32,$Z32,$AA32)</f>
        <v>-0.88708365928955712</v>
      </c>
      <c r="D52">
        <f>STANDARDIZE(D32,$Z32,$AA32)</f>
        <v>-1.2732150421107029</v>
      </c>
      <c r="E52">
        <f>STANDARDIZE(E32,$Z32,$AA32)</f>
        <v>-0.45623742853943544</v>
      </c>
      <c r="F52">
        <f>STANDARDIZE(F32,$Z32,$AA32)</f>
        <v>-0.64258909113336482</v>
      </c>
      <c r="G52">
        <f>STANDARDIZE(G32,$Z32,$AA32)</f>
        <v>-0.94403005900265291</v>
      </c>
      <c r="H52">
        <f>STANDARDIZE(H32,$Z32,$AA32)</f>
        <v>-1.5855342525929625</v>
      </c>
      <c r="I52">
        <f>STANDARDIZE(I32,$Z32,$AA32)</f>
        <v>1.2575507158227226</v>
      </c>
      <c r="J52">
        <f>STANDARDIZE(J32,$Z32,$AA32)</f>
        <v>0.65996830981311305</v>
      </c>
      <c r="K52">
        <f>STANDARDIZE(K32,$Z32,$AA32)</f>
        <v>0.68273411876898848</v>
      </c>
      <c r="L52">
        <f>STANDARDIZE(L32,$Z32,$AA32)</f>
        <v>-0.6224116141132221</v>
      </c>
      <c r="M52" s="4">
        <f>STANDARDIZE(M32,$Z32,$AA32)</f>
        <v>0.4117237195023713</v>
      </c>
      <c r="N52" s="5">
        <f>STANDARDIZE(N32,$Z32,$AA32)</f>
        <v>-0.53601409560757685</v>
      </c>
      <c r="O52">
        <f>STANDARDIZE(O32,$Z32,$AA32)</f>
        <v>-1.7022138746409601</v>
      </c>
      <c r="P52">
        <f>STANDARDIZE(P32,$Z32,$AA32)</f>
        <v>0.42540626324253239</v>
      </c>
      <c r="Q52">
        <f>STANDARDIZE(Q32,$Z32,$AA32)</f>
        <v>-0.98998131400529532</v>
      </c>
      <c r="R52">
        <f>STANDARDIZE(R32,$Z32,$AA32)</f>
        <v>-0.15598800845049979</v>
      </c>
      <c r="S52">
        <f>STANDARDIZE(S32,$Z32,$AA32)</f>
        <v>1.2380743033443005</v>
      </c>
      <c r="T52">
        <f>STANDARDIZE(T32,$Z32,$AA32)</f>
        <v>1.2048534998033094</v>
      </c>
      <c r="U52">
        <f>STANDARDIZE(U32,$Z32,$AA32)</f>
        <v>1.2305266707913238</v>
      </c>
      <c r="V52">
        <f>STANDARDIZE(V32,$Z32,$AA32)</f>
        <v>0.78476898718127663</v>
      </c>
      <c r="W52">
        <f>STANDARDIZE(W32,$Z32,$AA32)</f>
        <v>0.60589177720302823</v>
      </c>
      <c r="X52" s="4">
        <f>STANDARDIZE(X32,$Z32,$AA32)</f>
        <v>1.2938000740133977</v>
      </c>
      <c r="Y52" s="5">
        <f>I52</f>
        <v>1.2575507158227226</v>
      </c>
      <c r="Z52">
        <f>J52</f>
        <v>0.65996830981311305</v>
      </c>
      <c r="AA52">
        <f>K52</f>
        <v>0.68273411876898848</v>
      </c>
      <c r="AB52">
        <f>L52</f>
        <v>-0.6224116141132221</v>
      </c>
      <c r="AC52">
        <f>M52</f>
        <v>0.4117237195023713</v>
      </c>
      <c r="AD52">
        <f>S52</f>
        <v>1.2380743033443005</v>
      </c>
      <c r="AE52">
        <f>T52</f>
        <v>1.2048534998033094</v>
      </c>
      <c r="AF52">
        <f>U52</f>
        <v>1.2305266707913238</v>
      </c>
      <c r="AG52">
        <f>V52</f>
        <v>0.78476898718127663</v>
      </c>
      <c r="AH52">
        <f>W52</f>
        <v>0.60589177720302823</v>
      </c>
      <c r="AI52" s="4">
        <f>X52</f>
        <v>1.2938000740133977</v>
      </c>
    </row>
    <row r="53" spans="1:35" x14ac:dyDescent="0.2">
      <c r="A53" s="5"/>
      <c r="B53" t="s">
        <v>8</v>
      </c>
      <c r="C53" s="5">
        <f>STANDARDIZE(C33,$Z33,$AA33)</f>
        <v>-0.80762470412516174</v>
      </c>
      <c r="D53">
        <f>STANDARDIZE(D33,$Z33,$AA33)</f>
        <v>-0.8836041008397385</v>
      </c>
      <c r="E53">
        <f>STANDARDIZE(E33,$Z33,$AA33)</f>
        <v>-0.20393469639648729</v>
      </c>
      <c r="F53">
        <f>STANDARDIZE(F33,$Z33,$AA33)</f>
        <v>-0.71130513686868058</v>
      </c>
      <c r="G53">
        <f>STANDARDIZE(G33,$Z33,$AA33)</f>
        <v>-0.73134950246137143</v>
      </c>
      <c r="H53">
        <f>STANDARDIZE(H33,$Z33,$AA33)</f>
        <v>-1.3608463367761243</v>
      </c>
      <c r="I53">
        <f>STANDARDIZE(I33,$Z33,$AA33)</f>
        <v>1.2609852519272744</v>
      </c>
      <c r="J53">
        <f>STANDARDIZE(J33,$Z33,$AA33)</f>
        <v>0.38806645787464639</v>
      </c>
      <c r="K53">
        <f>STANDARDIZE(K33,$Z33,$AA33)</f>
        <v>0.64698401855325971</v>
      </c>
      <c r="L53">
        <f>STANDARDIZE(L33,$Z33,$AA33)</f>
        <v>-0.53009905118038103</v>
      </c>
      <c r="M53" s="4">
        <f>STANDARDIZE(M33,$Z33,$AA33)</f>
        <v>0.68668159285839014</v>
      </c>
      <c r="N53" s="5">
        <f>STANDARDIZE(N33,$Z33,$AA33)</f>
        <v>-0.69570662582394471</v>
      </c>
      <c r="O53">
        <f>STANDARDIZE(O33,$Z33,$AA33)</f>
        <v>-1.5141707663485637</v>
      </c>
      <c r="P53">
        <f>STANDARDIZE(P33,$Z33,$AA33)</f>
        <v>8.8535048715883649E-2</v>
      </c>
      <c r="Q53">
        <f>STANDARDIZE(Q33,$Z33,$AA33)</f>
        <v>-1.4399139846602558</v>
      </c>
      <c r="R53">
        <f>STANDARDIZE(R33,$Z33,$AA33)</f>
        <v>-0.8496932273857335</v>
      </c>
      <c r="S53">
        <f>STANDARDIZE(S33,$Z33,$AA33)</f>
        <v>1.57128421899749</v>
      </c>
      <c r="T53">
        <f>STANDARDIZE(T33,$Z33,$AA33)</f>
        <v>1.3718697380120393</v>
      </c>
      <c r="U53">
        <f>STANDARDIZE(U33,$Z33,$AA33)</f>
        <v>1.1874749697287337</v>
      </c>
      <c r="V53">
        <f>STANDARDIZE(V33,$Z33,$AA33)</f>
        <v>0.57589649962416634</v>
      </c>
      <c r="W53">
        <f>STANDARDIZE(W33,$Z33,$AA33)</f>
        <v>0.70496590628528066</v>
      </c>
      <c r="X53" s="4">
        <f>STANDARDIZE(X33,$Z33,$AA33)</f>
        <v>1.2455044302892875</v>
      </c>
      <c r="Y53" s="5">
        <f>I53</f>
        <v>1.2609852519272744</v>
      </c>
      <c r="Z53">
        <f>J53</f>
        <v>0.38806645787464639</v>
      </c>
      <c r="AA53">
        <f>K53</f>
        <v>0.64698401855325971</v>
      </c>
      <c r="AB53">
        <f>L53</f>
        <v>-0.53009905118038103</v>
      </c>
      <c r="AC53">
        <f>M53</f>
        <v>0.68668159285839014</v>
      </c>
      <c r="AD53">
        <f>S53</f>
        <v>1.57128421899749</v>
      </c>
      <c r="AE53">
        <f>T53</f>
        <v>1.3718697380120393</v>
      </c>
      <c r="AF53">
        <f>U53</f>
        <v>1.1874749697287337</v>
      </c>
      <c r="AG53">
        <f>V53</f>
        <v>0.57589649962416634</v>
      </c>
      <c r="AH53">
        <f>W53</f>
        <v>0.70496590628528066</v>
      </c>
      <c r="AI53" s="4">
        <f>X53</f>
        <v>1.2455044302892875</v>
      </c>
    </row>
    <row r="54" spans="1:35" x14ac:dyDescent="0.2">
      <c r="A54" s="3"/>
      <c r="B54" s="2" t="s">
        <v>7</v>
      </c>
      <c r="C54" s="3">
        <f>STANDARDIZE(C34,$Z34,$AA34)</f>
        <v>0.2622041167008039</v>
      </c>
      <c r="D54" s="2">
        <f>STANDARDIZE(D34,$Z34,$AA34)</f>
        <v>-0.81589087711841501</v>
      </c>
      <c r="E54" s="2">
        <f>STANDARDIZE(E34,$Z34,$AA34)</f>
        <v>-1.6227383200865002</v>
      </c>
      <c r="F54" s="2">
        <f>STANDARDIZE(F34,$Z34,$AA34)</f>
        <v>-0.24156108943424551</v>
      </c>
      <c r="G54" s="2">
        <f>STANDARDIZE(G34,$Z34,$AA34)</f>
        <v>-1.5318758366167355</v>
      </c>
      <c r="H54" s="2">
        <f>STANDARDIZE(H34,$Z34,$AA34)</f>
        <v>-0.41633377343997763</v>
      </c>
      <c r="I54" s="2">
        <f>STANDARDIZE(I34,$Z34,$AA34)</f>
        <v>0.25770834090088862</v>
      </c>
      <c r="J54" s="2">
        <f>STANDARDIZE(J34,$Z34,$AA34)</f>
        <v>2.1023532461246823</v>
      </c>
      <c r="K54" s="2">
        <f>STANDARDIZE(K34,$Z34,$AA34)</f>
        <v>0.99763492442387769</v>
      </c>
      <c r="L54" s="2">
        <f>STANDARDIZE(L34,$Z34,$AA34)</f>
        <v>-6.9658161825786186E-2</v>
      </c>
      <c r="M54" s="1">
        <f>STANDARDIZE(M34,$Z34,$AA34)</f>
        <v>-0.12780477323443229</v>
      </c>
      <c r="N54" s="3">
        <f>STANDARDIZE(N34,$Z34,$AA34)</f>
        <v>-1.4040939042784735</v>
      </c>
      <c r="O54" s="2">
        <f>STANDARDIZE(O34,$Z34,$AA34)</f>
        <v>-1.0140353180691357</v>
      </c>
      <c r="P54" s="2">
        <f>STANDARDIZE(P34,$Z34,$AA34)</f>
        <v>0.66191342113546936</v>
      </c>
      <c r="Q54" s="2">
        <f>STANDARDIZE(Q34,$Z34,$AA34)</f>
        <v>-1.0348666460908595</v>
      </c>
      <c r="R54" s="2">
        <f>STANDARDIZE(R34,$Z34,$AA34)</f>
        <v>-0.88558135217307499</v>
      </c>
      <c r="S54" s="2">
        <f>STANDARDIZE(S34,$Z34,$AA34)</f>
        <v>0.6619511907432587</v>
      </c>
      <c r="T54" s="2">
        <f>STANDARDIZE(T34,$Z34,$AA34)</f>
        <v>0.75067878122396836</v>
      </c>
      <c r="U54" s="2">
        <f>STANDARDIZE(U34,$Z34,$AA34)</f>
        <v>1.0268996693959578</v>
      </c>
      <c r="V54" s="2">
        <f>STANDARDIZE(V34,$Z34,$AA34)</f>
        <v>1.189023349154354</v>
      </c>
      <c r="W54" s="2">
        <f>STANDARDIZE(W34,$Z34,$AA34)</f>
        <v>0.59728150201703456</v>
      </c>
      <c r="X54" s="1">
        <f>STANDARDIZE(X34,$Z34,$AA34)</f>
        <v>0.6567915105473493</v>
      </c>
      <c r="Y54" s="3">
        <f>I54</f>
        <v>0.25770834090088862</v>
      </c>
      <c r="Z54" s="2">
        <f>J54</f>
        <v>2.1023532461246823</v>
      </c>
      <c r="AA54" s="2">
        <f>K54</f>
        <v>0.99763492442387769</v>
      </c>
      <c r="AB54" s="2">
        <f>L54</f>
        <v>-6.9658161825786186E-2</v>
      </c>
      <c r="AC54" s="2">
        <f>M54</f>
        <v>-0.12780477323443229</v>
      </c>
      <c r="AD54" s="2">
        <f>S54</f>
        <v>0.6619511907432587</v>
      </c>
      <c r="AE54" s="2">
        <f>T54</f>
        <v>0.75067878122396836</v>
      </c>
      <c r="AF54" s="2">
        <f>U54</f>
        <v>1.0268996693959578</v>
      </c>
      <c r="AG54" s="2">
        <f>V54</f>
        <v>1.189023349154354</v>
      </c>
      <c r="AH54" s="2">
        <f>W54</f>
        <v>0.59728150201703456</v>
      </c>
      <c r="AI54" s="1">
        <f>X54</f>
        <v>0.6567915105473493</v>
      </c>
    </row>
    <row r="55" spans="1:35" x14ac:dyDescent="0.2">
      <c r="A55" s="8" t="s">
        <v>6</v>
      </c>
      <c r="B55" s="7" t="s">
        <v>5</v>
      </c>
      <c r="C55" s="8">
        <f>STANDARDIZE(C35,$Z35,$AA35)</f>
        <v>-0.73430600390524758</v>
      </c>
      <c r="D55" s="7">
        <f>STANDARDIZE(D35,$Z35,$AA35)</f>
        <v>-1.1499566019000347</v>
      </c>
      <c r="E55" s="7">
        <f>STANDARDIZE(E35,$Z35,$AA35)</f>
        <v>-0.89995383435123344</v>
      </c>
      <c r="F55" s="7">
        <f>STANDARDIZE(F35,$Z35,$AA35)</f>
        <v>-0.77413720843666545</v>
      </c>
      <c r="G55" s="7">
        <f>STANDARDIZE(G35,$Z35,$AA35)</f>
        <v>-1.0497329419996946</v>
      </c>
      <c r="H55" s="7">
        <f>STANDARDIZE(H35,$Z35,$AA35)</f>
        <v>-0.86028996778352751</v>
      </c>
      <c r="I55" s="7">
        <f>STANDARDIZE(I35,$Z35,$AA35)</f>
        <v>0.81587272186060422</v>
      </c>
      <c r="J55" s="7">
        <f>STANDARDIZE(J35,$Z35,$AA35)</f>
        <v>2.4114004704446272</v>
      </c>
      <c r="K55" s="7">
        <f>STANDARDIZE(K35,$Z35,$AA35)</f>
        <v>0.72127301700226898</v>
      </c>
      <c r="L55" s="7">
        <f>STANDARDIZE(L35,$Z35,$AA35)</f>
        <v>0.16005969213303525</v>
      </c>
      <c r="M55" s="6">
        <f>STANDARDIZE(M35,$Z35,$AA35)</f>
        <v>0.37985530398006551</v>
      </c>
      <c r="N55" s="8">
        <f>STANDARDIZE(N35,$Z35,$AA35)</f>
        <v>-0.91995261210061874</v>
      </c>
      <c r="O55" s="7">
        <f>STANDARDIZE(O35,$Z35,$AA35)</f>
        <v>-0.81759912818256786</v>
      </c>
      <c r="P55" s="7">
        <f>STANDARDIZE(P35,$Z35,$AA35)</f>
        <v>-0.48883421931222176</v>
      </c>
      <c r="Q55" s="7">
        <f>STANDARDIZE(Q35,$Z35,$AA35)</f>
        <v>-0.95618810791445907</v>
      </c>
      <c r="R55" s="7">
        <f>STANDARDIZE(R35,$Z35,$AA35)</f>
        <v>-1.0264408956556306</v>
      </c>
      <c r="S55" s="7">
        <f>STANDARDIZE(S35,$Z35,$AA35)</f>
        <v>0.6387870777367155</v>
      </c>
      <c r="T55" s="7">
        <f>STANDARDIZE(T35,$Z35,$AA35)</f>
        <v>0.58618053060656561</v>
      </c>
      <c r="U55" s="7">
        <f>STANDARDIZE(U35,$Z35,$AA35)</f>
        <v>0.78942807392347603</v>
      </c>
      <c r="V55" s="7">
        <f>STANDARDIZE(V35,$Z35,$AA35)</f>
        <v>1.4668094307989594</v>
      </c>
      <c r="W55" s="7">
        <f>STANDARDIZE(W35,$Z35,$AA35)</f>
        <v>0.78194532001801265</v>
      </c>
      <c r="X55" s="6">
        <f>STANDARDIZE(X35,$Z35,$AA35)</f>
        <v>0.92577988303757486</v>
      </c>
      <c r="Y55" s="5">
        <f>I55</f>
        <v>0.81587272186060422</v>
      </c>
      <c r="Z55">
        <f>J55</f>
        <v>2.4114004704446272</v>
      </c>
      <c r="AA55">
        <f>K55</f>
        <v>0.72127301700226898</v>
      </c>
      <c r="AB55">
        <f>L55</f>
        <v>0.16005969213303525</v>
      </c>
      <c r="AC55">
        <f>M55</f>
        <v>0.37985530398006551</v>
      </c>
      <c r="AD55">
        <f>S55</f>
        <v>0.6387870777367155</v>
      </c>
      <c r="AE55">
        <f>T55</f>
        <v>0.58618053060656561</v>
      </c>
      <c r="AF55">
        <f>U55</f>
        <v>0.78942807392347603</v>
      </c>
      <c r="AG55">
        <f>V55</f>
        <v>1.4668094307989594</v>
      </c>
      <c r="AH55">
        <f>W55</f>
        <v>0.78194532001801265</v>
      </c>
      <c r="AI55" s="4">
        <f>X55</f>
        <v>0.92577988303757486</v>
      </c>
    </row>
    <row r="56" spans="1:35" x14ac:dyDescent="0.2">
      <c r="A56" s="5"/>
      <c r="B56" t="s">
        <v>4</v>
      </c>
      <c r="C56" s="5">
        <f>STANDARDIZE(C36,$Z36,$AA36)</f>
        <v>-0.54746051800818651</v>
      </c>
      <c r="D56">
        <f>STANDARDIZE(D36,$Z36,$AA36)</f>
        <v>-1.4184007643415104</v>
      </c>
      <c r="E56">
        <f>STANDARDIZE(E36,$Z36,$AA36)</f>
        <v>-0.9785651652681846</v>
      </c>
      <c r="F56">
        <f>STANDARDIZE(F36,$Z36,$AA36)</f>
        <v>-0.15733107000736563</v>
      </c>
      <c r="G56">
        <f>STANDARDIZE(G36,$Z36,$AA36)</f>
        <v>-1.1395455343801486</v>
      </c>
      <c r="H56">
        <f>STANDARDIZE(H36,$Z36,$AA36)</f>
        <v>-1.0543904824382575</v>
      </c>
      <c r="I56">
        <f>STANDARDIZE(I36,$Z36,$AA36)</f>
        <v>0.67816514820526119</v>
      </c>
      <c r="J56">
        <f>STANDARDIZE(J36,$Z36,$AA36)</f>
        <v>1.8329667852743496</v>
      </c>
      <c r="K56">
        <f>STANDARDIZE(K36,$Z36,$AA36)</f>
        <v>0.46514877800567916</v>
      </c>
      <c r="L56">
        <f>STANDARDIZE(L36,$Z36,$AA36)</f>
        <v>5.0638313773552726E-2</v>
      </c>
      <c r="M56" s="4">
        <f>STANDARDIZE(M36,$Z36,$AA36)</f>
        <v>3.5451413716960716E-4</v>
      </c>
      <c r="N56" s="5">
        <f>STANDARDIZE(N36,$Z36,$AA36)</f>
        <v>-0.90794630407777965</v>
      </c>
      <c r="O56">
        <f>STANDARDIZE(O36,$Z36,$AA36)</f>
        <v>-0.7457463167281384</v>
      </c>
      <c r="P56">
        <f>STANDARDIZE(P36,$Z36,$AA36)</f>
        <v>0.53769307067336003</v>
      </c>
      <c r="Q56">
        <f>STANDARDIZE(Q36,$Z36,$AA36)</f>
        <v>-1.0988674531372118</v>
      </c>
      <c r="R56">
        <f>STANDARDIZE(R36,$Z36,$AA36)</f>
        <v>-1.4295139488251003</v>
      </c>
      <c r="S56">
        <f>STANDARDIZE(S36,$Z36,$AA36)</f>
        <v>1.0483508739253242</v>
      </c>
      <c r="T56">
        <f>STANDARDIZE(T36,$Z36,$AA36)</f>
        <v>0.83174347569282348</v>
      </c>
      <c r="U56">
        <f>STANDARDIZE(U36,$Z36,$AA36)</f>
        <v>1.340664912411913</v>
      </c>
      <c r="V56">
        <f>STANDARDIZE(V36,$Z36,$AA36)</f>
        <v>1.3490823698586567</v>
      </c>
      <c r="W56">
        <f>STANDARDIZE(W36,$Z36,$AA36)</f>
        <v>0.5563120519841076</v>
      </c>
      <c r="X56" s="4">
        <f>STANDARDIZE(X36,$Z36,$AA36)</f>
        <v>0.78664726326969969</v>
      </c>
      <c r="Y56" s="5">
        <f>I56</f>
        <v>0.67816514820526119</v>
      </c>
      <c r="Z56">
        <f>J56</f>
        <v>1.8329667852743496</v>
      </c>
      <c r="AA56">
        <f>K56</f>
        <v>0.46514877800567916</v>
      </c>
      <c r="AB56">
        <f>L56</f>
        <v>5.0638313773552726E-2</v>
      </c>
      <c r="AC56">
        <f>M56</f>
        <v>3.5451413716960716E-4</v>
      </c>
      <c r="AD56">
        <f>S56</f>
        <v>1.0483508739253242</v>
      </c>
      <c r="AE56">
        <f>T56</f>
        <v>0.83174347569282348</v>
      </c>
      <c r="AF56">
        <f>U56</f>
        <v>1.340664912411913</v>
      </c>
      <c r="AG56">
        <f>V56</f>
        <v>1.3490823698586567</v>
      </c>
      <c r="AH56">
        <f>W56</f>
        <v>0.5563120519841076</v>
      </c>
      <c r="AI56" s="4">
        <f>X56</f>
        <v>0.78664726326969969</v>
      </c>
    </row>
    <row r="57" spans="1:35" x14ac:dyDescent="0.2">
      <c r="A57" s="5"/>
      <c r="B57" t="s">
        <v>3</v>
      </c>
      <c r="C57" s="5">
        <f>STANDARDIZE(C37,$Z37,$AA37)</f>
        <v>-0.7692308676814259</v>
      </c>
      <c r="D57">
        <f>STANDARDIZE(D37,$Z37,$AA37)</f>
        <v>-1.1512816831912653</v>
      </c>
      <c r="E57">
        <f>STANDARDIZE(E37,$Z37,$AA37)</f>
        <v>-1.330270191073841</v>
      </c>
      <c r="F57">
        <f>STANDARDIZE(F37,$Z37,$AA37)</f>
        <v>-0.74978833960551949</v>
      </c>
      <c r="G57">
        <f>STANDARDIZE(G37,$Z37,$AA37)</f>
        <v>-1.0758603364134995</v>
      </c>
      <c r="H57">
        <f>STANDARDIZE(H37,$Z37,$AA37)</f>
        <v>-0.59099921776636311</v>
      </c>
      <c r="I57">
        <f>STANDARDIZE(I37,$Z37,$AA37)</f>
        <v>0.44619396881078732</v>
      </c>
      <c r="J57">
        <f>STANDARDIZE(J37,$Z37,$AA37)</f>
        <v>2.2144152030366904</v>
      </c>
      <c r="K57">
        <f>STANDARDIZE(K37,$Z37,$AA37)</f>
        <v>0.66948074129632562</v>
      </c>
      <c r="L57">
        <f>STANDARDIZE(L37,$Z37,$AA37)</f>
        <v>0.18659481603415876</v>
      </c>
      <c r="M57" s="4">
        <f>STANDARDIZE(M37,$Z37,$AA37)</f>
        <v>0.74735564592259818</v>
      </c>
      <c r="N57" s="5">
        <f>STANDARDIZE(N37,$Z37,$AA37)</f>
        <v>-0.31189530210139882</v>
      </c>
      <c r="O57">
        <f>STANDARDIZE(O37,$Z37,$AA37)</f>
        <v>-1.2098493092869509</v>
      </c>
      <c r="P57">
        <f>STANDARDIZE(P37,$Z37,$AA37)</f>
        <v>-0.88726705736626932</v>
      </c>
      <c r="Q57">
        <f>STANDARDIZE(Q37,$Z37,$AA37)</f>
        <v>-1.1667532841042421</v>
      </c>
      <c r="R57">
        <f>STANDARDIZE(R37,$Z37,$AA37)</f>
        <v>-0.32878999945090054</v>
      </c>
      <c r="S57">
        <f>STANDARDIZE(S37,$Z37,$AA37)</f>
        <v>0.51523264106094258</v>
      </c>
      <c r="T57">
        <f>STANDARDIZE(T37,$Z37,$AA37)</f>
        <v>0.56452774051418797</v>
      </c>
      <c r="U57">
        <f>STANDARDIZE(U37,$Z37,$AA37)</f>
        <v>1.1515800924309101</v>
      </c>
      <c r="V57">
        <f>STANDARDIZE(V37,$Z37,$AA37)</f>
        <v>1.3909527259777046</v>
      </c>
      <c r="W57">
        <f>STANDARDIZE(W37,$Z37,$AA37)</f>
        <v>0.75181930483330672</v>
      </c>
      <c r="X57" s="4">
        <f>STANDARDIZE(X37,$Z37,$AA37)</f>
        <v>0.93383270812410857</v>
      </c>
      <c r="Y57" s="5">
        <f>I57</f>
        <v>0.44619396881078732</v>
      </c>
      <c r="Z57">
        <f>J57</f>
        <v>2.2144152030366904</v>
      </c>
      <c r="AA57">
        <f>K57</f>
        <v>0.66948074129632562</v>
      </c>
      <c r="AB57">
        <f>L57</f>
        <v>0.18659481603415876</v>
      </c>
      <c r="AC57">
        <f>M57</f>
        <v>0.74735564592259818</v>
      </c>
      <c r="AD57">
        <f>S57</f>
        <v>0.51523264106094258</v>
      </c>
      <c r="AE57">
        <f>T57</f>
        <v>0.56452774051418797</v>
      </c>
      <c r="AF57">
        <f>U57</f>
        <v>1.1515800924309101</v>
      </c>
      <c r="AG57">
        <f>V57</f>
        <v>1.3909527259777046</v>
      </c>
      <c r="AH57">
        <f>W57</f>
        <v>0.75181930483330672</v>
      </c>
      <c r="AI57" s="4">
        <f>X57</f>
        <v>0.93383270812410857</v>
      </c>
    </row>
    <row r="58" spans="1:35" x14ac:dyDescent="0.2">
      <c r="A58" s="5"/>
      <c r="B58" t="s">
        <v>2</v>
      </c>
      <c r="C58" s="5">
        <f>STANDARDIZE(C38,$Z38,$AA38)</f>
        <v>-0.91163894673282964</v>
      </c>
      <c r="D58">
        <f>STANDARDIZE(D38,$Z38,$AA38)</f>
        <v>-1.4889577405624062</v>
      </c>
      <c r="E58">
        <f>STANDARDIZE(E38,$Z38,$AA38)</f>
        <v>-0.81206171710148456</v>
      </c>
      <c r="F58">
        <f>STANDARDIZE(F38,$Z38,$AA38)</f>
        <v>-1.7051801333648711</v>
      </c>
      <c r="G58">
        <f>STANDARDIZE(G38,$Z38,$AA38)</f>
        <v>-1.2101018767961278</v>
      </c>
      <c r="H58">
        <f>STANDARDIZE(H38,$Z38,$AA38)</f>
        <v>-1.3091352913520937</v>
      </c>
      <c r="I58">
        <f>STANDARDIZE(I38,$Z38,$AA38)</f>
        <v>0.69891530167563454</v>
      </c>
      <c r="J58">
        <f>STANDARDIZE(J38,$Z38,$AA38)</f>
        <v>1.4846755580647963</v>
      </c>
      <c r="K58">
        <f>STANDARDIZE(K38,$Z38,$AA38)</f>
        <v>0.74093500017713187</v>
      </c>
      <c r="L58">
        <f>STANDARDIZE(L38,$Z38,$AA38)</f>
        <v>0.45768045304478205</v>
      </c>
      <c r="M58" s="4">
        <f>STANDARDIZE(M38,$Z38,$AA38)</f>
        <v>-0.14211098306531986</v>
      </c>
      <c r="N58" s="5">
        <f>STANDARDIZE(N38,$Z38,$AA38)</f>
        <v>-1.2499762981464653</v>
      </c>
      <c r="O58">
        <f>STANDARDIZE(O38,$Z38,$AA38)</f>
        <v>-0.25466845210871103</v>
      </c>
      <c r="P58">
        <f>STANDARDIZE(P38,$Z38,$AA38)</f>
        <v>0.20414049016885472</v>
      </c>
      <c r="Q58">
        <f>STANDARDIZE(Q38,$Z38,$AA38)</f>
        <v>-0.37143389089790363</v>
      </c>
      <c r="R58">
        <f>STANDARDIZE(R38,$Z38,$AA38)</f>
        <v>0.13050911096026885</v>
      </c>
      <c r="S58">
        <f>STANDARDIZE(S38,$Z38,$AA38)</f>
        <v>1.3580836298333352</v>
      </c>
      <c r="T58">
        <f>STANDARDIZE(T38,$Z38,$AA38)</f>
        <v>0.96706578285592693</v>
      </c>
      <c r="U58">
        <f>STANDARDIZE(U38,$Z38,$AA38)</f>
        <v>1.1960982025479105</v>
      </c>
      <c r="V58">
        <f>STANDARDIZE(V38,$Z38,$AA38)</f>
        <v>0.88250532156151684</v>
      </c>
      <c r="W58">
        <f>STANDARDIZE(W38,$Z38,$AA38)</f>
        <v>0.54170076453023441</v>
      </c>
      <c r="X58" s="4">
        <f>STANDARDIZE(X38,$Z38,$AA38)</f>
        <v>0.79295571470780934</v>
      </c>
      <c r="Y58" s="5">
        <f>I58</f>
        <v>0.69891530167563454</v>
      </c>
      <c r="Z58">
        <f>J58</f>
        <v>1.4846755580647963</v>
      </c>
      <c r="AA58">
        <f>K58</f>
        <v>0.74093500017713187</v>
      </c>
      <c r="AB58">
        <f>L58</f>
        <v>0.45768045304478205</v>
      </c>
      <c r="AC58">
        <f>M58</f>
        <v>-0.14211098306531986</v>
      </c>
      <c r="AD58">
        <f>S58</f>
        <v>1.3580836298333352</v>
      </c>
      <c r="AE58">
        <f>T58</f>
        <v>0.96706578285592693</v>
      </c>
      <c r="AF58">
        <f>U58</f>
        <v>1.1960982025479105</v>
      </c>
      <c r="AG58">
        <f>V58</f>
        <v>0.88250532156151684</v>
      </c>
      <c r="AH58">
        <f>W58</f>
        <v>0.54170076453023441</v>
      </c>
      <c r="AI58" s="4">
        <f>X58</f>
        <v>0.79295571470780934</v>
      </c>
    </row>
    <row r="59" spans="1:35" x14ac:dyDescent="0.2">
      <c r="A59" s="5"/>
      <c r="B59" t="s">
        <v>1</v>
      </c>
      <c r="C59" s="5">
        <f>STANDARDIZE(C39,$Z39,$AA39)</f>
        <v>-0.64325007011741464</v>
      </c>
      <c r="D59">
        <f>STANDARDIZE(D39,$Z39,$AA39)</f>
        <v>-0.91089968296495849</v>
      </c>
      <c r="E59">
        <f>STANDARDIZE(E39,$Z39,$AA39)</f>
        <v>-0.7847052350712137</v>
      </c>
      <c r="F59">
        <f>STANDARDIZE(F39,$Z39,$AA39)</f>
        <v>-0.55290436180837343</v>
      </c>
      <c r="G59">
        <f>STANDARDIZE(G39,$Z39,$AA39)</f>
        <v>-1.1799003576050022</v>
      </c>
      <c r="H59">
        <f>STANDARDIZE(H39,$Z39,$AA39)</f>
        <v>-1.0935425173980511</v>
      </c>
      <c r="I59">
        <f>STANDARDIZE(I39,$Z39,$AA39)</f>
        <v>0.82498981756671452</v>
      </c>
      <c r="J59">
        <f>STANDARDIZE(J39,$Z39,$AA39)</f>
        <v>1.8518695111536128</v>
      </c>
      <c r="K59">
        <f>STANDARDIZE(K39,$Z39,$AA39)</f>
        <v>0.65920514694656462</v>
      </c>
      <c r="L59">
        <f>STANDARDIZE(L39,$Z39,$AA39)</f>
        <v>-0.27188855521498817</v>
      </c>
      <c r="M59" s="4">
        <f>STANDARDIZE(M39,$Z39,$AA39)</f>
        <v>-6.5290201417728719E-2</v>
      </c>
      <c r="N59" s="5">
        <f>STANDARDIZE(N39,$Z39,$AA39)</f>
        <v>-0.79407440937630946</v>
      </c>
      <c r="O59">
        <f>STANDARDIZE(O39,$Z39,$AA39)</f>
        <v>-1.6089025596524358</v>
      </c>
      <c r="P59">
        <f>STANDARDIZE(P39,$Z39,$AA39)</f>
        <v>0.33232274087238839</v>
      </c>
      <c r="Q59">
        <f>STANDARDIZE(Q39,$Z39,$AA39)</f>
        <v>-0.25311021048201415</v>
      </c>
      <c r="R59">
        <f>STANDARDIZE(R39,$Z39,$AA39)</f>
        <v>-1.3117913301922435</v>
      </c>
      <c r="S59">
        <f>STANDARDIZE(S39,$Z39,$AA39)</f>
        <v>0.80983408000121504</v>
      </c>
      <c r="T59">
        <f>STANDARDIZE(T39,$Z39,$AA39)</f>
        <v>0.99068570221894026</v>
      </c>
      <c r="U59">
        <f>STANDARDIZE(U39,$Z39,$AA39)</f>
        <v>0.80542624422165632</v>
      </c>
      <c r="V59">
        <f>STANDARDIZE(V39,$Z39,$AA39)</f>
        <v>1.7825006209220791</v>
      </c>
      <c r="W59">
        <f>STANDARDIZE(W39,$Z39,$AA39)</f>
        <v>0.55237165383343312</v>
      </c>
      <c r="X59" s="4">
        <f>STANDARDIZE(X39,$Z39,$AA39)</f>
        <v>0.86105397356424518</v>
      </c>
      <c r="Y59" s="5">
        <f>I59</f>
        <v>0.82498981756671452</v>
      </c>
      <c r="Z59">
        <f>J59</f>
        <v>1.8518695111536128</v>
      </c>
      <c r="AA59">
        <f>K59</f>
        <v>0.65920514694656462</v>
      </c>
      <c r="AB59">
        <f>L59</f>
        <v>-0.27188855521498817</v>
      </c>
      <c r="AC59">
        <f>M59</f>
        <v>-6.5290201417728719E-2</v>
      </c>
      <c r="AD59">
        <f>S59</f>
        <v>0.80983408000121504</v>
      </c>
      <c r="AE59">
        <f>T59</f>
        <v>0.99068570221894026</v>
      </c>
      <c r="AF59">
        <f>U59</f>
        <v>0.80542624422165632</v>
      </c>
      <c r="AG59">
        <f>V59</f>
        <v>1.7825006209220791</v>
      </c>
      <c r="AH59">
        <f>W59</f>
        <v>0.55237165383343312</v>
      </c>
      <c r="AI59" s="4">
        <f>X59</f>
        <v>0.86105397356424518</v>
      </c>
    </row>
    <row r="60" spans="1:35" x14ac:dyDescent="0.2">
      <c r="A60" s="3"/>
      <c r="B60" s="2" t="s">
        <v>0</v>
      </c>
      <c r="C60" s="3">
        <f>STANDARDIZE(C40,$Z40,$AA40)</f>
        <v>-0.76853949970852942</v>
      </c>
      <c r="D60" s="2">
        <f>STANDARDIZE(D40,$Z40,$AA40)</f>
        <v>-1.0628498888733677</v>
      </c>
      <c r="E60" s="2">
        <f>STANDARDIZE(E40,$Z40,$AA40)</f>
        <v>-0.80772899461075809</v>
      </c>
      <c r="F60" s="2">
        <f>STANDARDIZE(F40,$Z40,$AA40)</f>
        <v>-0.48591016320237929</v>
      </c>
      <c r="G60" s="2">
        <f>STANDARDIZE(G40,$Z40,$AA40)</f>
        <v>-1.2879176994169235</v>
      </c>
      <c r="H60" s="2">
        <f>STANDARDIZE(H40,$Z40,$AA40)</f>
        <v>-0.98414443435230659</v>
      </c>
      <c r="I60" s="2">
        <f>STANDARDIZE(I40,$Z40,$AA40)</f>
        <v>0.75144850492425996</v>
      </c>
      <c r="J60" s="2">
        <f>STANDARDIZE(J40,$Z40,$AA40)</f>
        <v>2.4445624351085726</v>
      </c>
      <c r="K60" s="2">
        <f>STANDARDIZE(K40,$Z40,$AA40)</f>
        <v>0.69336644460208607</v>
      </c>
      <c r="L60" s="2">
        <f>STANDARDIZE(L40,$Z40,$AA40)</f>
        <v>-9.335925824283553E-2</v>
      </c>
      <c r="M60" s="1">
        <f>STANDARDIZE(M40,$Z40,$AA40)</f>
        <v>0.42487277110115362</v>
      </c>
      <c r="N60" s="3">
        <f>STANDARDIZE(N40,$Z40,$AA40)</f>
        <v>-0.79498301840075258</v>
      </c>
      <c r="O60" s="2">
        <f>STANDARDIZE(O40,$Z40,$AA40)</f>
        <v>-0.75136254289929738</v>
      </c>
      <c r="P60" s="2">
        <f>STANDARDIZE(P40,$Z40,$AA40)</f>
        <v>-0.53873890659462176</v>
      </c>
      <c r="Q60" s="2">
        <f>STANDARDIZE(Q40,$Z40,$AA40)</f>
        <v>-0.93787398013248535</v>
      </c>
      <c r="R60" s="2">
        <f>STANDARDIZE(R40,$Z40,$AA40)</f>
        <v>-0.9563816947621141</v>
      </c>
      <c r="S60" s="2">
        <f>STANDARDIZE(S40,$Z40,$AA40)</f>
        <v>0.76057892824435291</v>
      </c>
      <c r="T60" s="2">
        <f>STANDARDIZE(T40,$Z40,$AA40)</f>
        <v>0.31275871890435064</v>
      </c>
      <c r="U60" s="2">
        <f>STANDARDIZE(U40,$Z40,$AA40)</f>
        <v>0.57173984082121121</v>
      </c>
      <c r="V60" s="2">
        <f>STANDARDIZE(V40,$Z40,$AA40)</f>
        <v>1.2295576121744227</v>
      </c>
      <c r="W60" s="2">
        <f>STANDARDIZE(W40,$Z40,$AA40)</f>
        <v>1.4197577423403822</v>
      </c>
      <c r="X60" s="1">
        <f>STANDARDIZE(X40,$Z40,$AA40)</f>
        <v>0.86114708297559628</v>
      </c>
      <c r="Y60" s="3">
        <f>I60</f>
        <v>0.75144850492425996</v>
      </c>
      <c r="Z60" s="2">
        <f>J60</f>
        <v>2.4445624351085726</v>
      </c>
      <c r="AA60" s="2">
        <f>K60</f>
        <v>0.69336644460208607</v>
      </c>
      <c r="AB60" s="2">
        <f>L60</f>
        <v>-9.335925824283553E-2</v>
      </c>
      <c r="AC60" s="2">
        <f>M60</f>
        <v>0.42487277110115362</v>
      </c>
      <c r="AD60" s="2">
        <f>S60</f>
        <v>0.76057892824435291</v>
      </c>
      <c r="AE60" s="2">
        <f>T60</f>
        <v>0.31275871890435064</v>
      </c>
      <c r="AF60" s="2">
        <f>U60</f>
        <v>0.57173984082121121</v>
      </c>
      <c r="AG60" s="2">
        <f>V60</f>
        <v>1.2295576121744227</v>
      </c>
      <c r="AH60" s="2">
        <f>W60</f>
        <v>1.4197577423403822</v>
      </c>
      <c r="AI60" s="1">
        <f>X60</f>
        <v>0.86114708297559628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7-fig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2023-04-13T08:58:09Z</dcterms:created>
  <dcterms:modified xsi:type="dcterms:W3CDTF">2023-04-13T08:58:56Z</dcterms:modified>
</cp:coreProperties>
</file>